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295" windowHeight="4620"/>
  </bookViews>
  <sheets>
    <sheet name="APR 2015" sheetId="28" r:id="rId1"/>
    <sheet name="FROM 14 JULY 2014 ONWARD" sheetId="27" r:id="rId2"/>
    <sheet name="30th June to 4th July 2014" sheetId="26" r:id="rId3"/>
    <sheet name="23 TO 27th june 2014 " sheetId="25" r:id="rId4"/>
    <sheet name="9TH TO 13TH JUNE 2014" sheetId="24" r:id="rId5"/>
    <sheet name="19th to 23rd may 2014" sheetId="23" r:id="rId6"/>
    <sheet name="28th April to 2nd May 2014" sheetId="22" r:id="rId7"/>
    <sheet name="1st APRIL TO 25th APRIL 2014" sheetId="21" r:id="rId8"/>
    <sheet name="17th feb to 21st feb 2014" sheetId="20" r:id="rId9"/>
    <sheet name="03 FEB TO 07 FEB 2014 " sheetId="19" r:id="rId10"/>
    <sheet name="27 JAN TO 31 JAN 2014" sheetId="18" r:id="rId11"/>
    <sheet name="20 JAN TO 24 JAN 2014" sheetId="17" r:id="rId12"/>
    <sheet name="13 JAN TO 17 JAN 2014" sheetId="16" r:id="rId13"/>
    <sheet name="28th NOV TO 29th NOV 2013" sheetId="15" r:id="rId14"/>
    <sheet name="18th Nov to 22nd Nov 2013" sheetId="14" r:id="rId15"/>
    <sheet name="30th sept to 4th oct 2013" sheetId="13" r:id="rId16"/>
    <sheet name="23rd Sept to 27th Sept 2013" sheetId="12" r:id="rId17"/>
    <sheet name="16th sept to 20th sept 2013" sheetId="11" r:id="rId18"/>
    <sheet name="9th Sept to 13th Sept 2013" sheetId="10" r:id="rId19"/>
    <sheet name="2nd Sept to 6th Sept 2013" sheetId="9" r:id="rId20"/>
    <sheet name="26th Aug to 30th Aug 2013" sheetId="8" r:id="rId21"/>
    <sheet name="12 AUG TO 16 AUG 2013" sheetId="7" r:id="rId22"/>
    <sheet name="24th june to 28th june 2013 " sheetId="6" r:id="rId23"/>
    <sheet name="17th june to 21st june 2013" sheetId="5" r:id="rId24"/>
    <sheet name="10th june-14th june 2013" sheetId="4" r:id="rId25"/>
    <sheet name="3rd june to 7th june 2013" sheetId="1" r:id="rId26"/>
    <sheet name="Sheet2" sheetId="2" r:id="rId27"/>
    <sheet name="Sheet3" sheetId="3" r:id="rId28"/>
  </sheets>
  <calcPr calcId="124519"/>
</workbook>
</file>

<file path=xl/calcChain.xml><?xml version="1.0" encoding="utf-8"?>
<calcChain xmlns="http://schemas.openxmlformats.org/spreadsheetml/2006/main">
  <c r="I10" i="21"/>
  <c r="L10" s="1"/>
  <c r="I6"/>
  <c r="J6"/>
  <c r="K6"/>
  <c r="I7"/>
  <c r="J7"/>
  <c r="K7"/>
  <c r="I8"/>
  <c r="J8"/>
  <c r="I9"/>
  <c r="J9"/>
  <c r="I11"/>
  <c r="L11" s="1"/>
  <c r="I12"/>
  <c r="L12" s="1"/>
  <c r="I13"/>
  <c r="L13" s="1"/>
  <c r="I14"/>
  <c r="J14"/>
  <c r="K14"/>
  <c r="I15"/>
  <c r="L15" s="1"/>
  <c r="I16"/>
  <c r="J16"/>
  <c r="K16"/>
  <c r="I17"/>
  <c r="J17"/>
  <c r="K17"/>
  <c r="I18"/>
  <c r="J18"/>
  <c r="I19"/>
  <c r="J19"/>
  <c r="K19"/>
  <c r="I20"/>
  <c r="J20"/>
  <c r="K20"/>
  <c r="I21"/>
  <c r="J21"/>
  <c r="I22"/>
  <c r="J22"/>
  <c r="I23"/>
  <c r="J23"/>
  <c r="K23"/>
  <c r="I24"/>
  <c r="J24"/>
  <c r="K24"/>
  <c r="I25"/>
  <c r="J25"/>
  <c r="K25"/>
  <c r="I26"/>
  <c r="J26"/>
  <c r="I27"/>
  <c r="J27"/>
  <c r="I28"/>
  <c r="L28" s="1"/>
  <c r="I29"/>
  <c r="L29" s="1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I38"/>
  <c r="J38"/>
  <c r="I39"/>
  <c r="J39"/>
  <c r="K39"/>
  <c r="I40"/>
  <c r="J40"/>
  <c r="K40"/>
  <c r="I41"/>
  <c r="J41"/>
  <c r="K41"/>
  <c r="I42"/>
  <c r="L42" s="1"/>
  <c r="I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L27" l="1"/>
  <c r="L18"/>
  <c r="L40"/>
  <c r="L36"/>
  <c r="L34"/>
  <c r="L32"/>
  <c r="L30"/>
  <c r="L20"/>
  <c r="L41"/>
  <c r="L39"/>
  <c r="L35"/>
  <c r="L33"/>
  <c r="L31"/>
  <c r="L19"/>
  <c r="L16"/>
  <c r="L7"/>
  <c r="L14"/>
  <c r="L43"/>
  <c r="L38"/>
  <c r="L37"/>
  <c r="L22"/>
  <c r="L21"/>
  <c r="L6"/>
  <c r="L24"/>
  <c r="L25"/>
  <c r="L23"/>
  <c r="L9"/>
  <c r="L8"/>
  <c r="L57"/>
  <c r="L55"/>
  <c r="L53"/>
  <c r="L51"/>
  <c r="L49"/>
  <c r="L47"/>
  <c r="L45"/>
  <c r="L26"/>
  <c r="L17"/>
  <c r="L58"/>
  <c r="L56"/>
  <c r="L54"/>
  <c r="L52"/>
  <c r="L50"/>
  <c r="L48"/>
  <c r="L46"/>
  <c r="L44"/>
  <c r="I6" i="8"/>
  <c r="J6"/>
  <c r="I7"/>
  <c r="J7"/>
  <c r="I8"/>
  <c r="J8"/>
  <c r="I9"/>
  <c r="J9"/>
  <c r="I10"/>
  <c r="J10"/>
  <c r="I11"/>
  <c r="J11"/>
</calcChain>
</file>

<file path=xl/sharedStrings.xml><?xml version="1.0" encoding="utf-8"?>
<sst xmlns="http://schemas.openxmlformats.org/spreadsheetml/2006/main" count="1392" uniqueCount="329">
  <si>
    <t xml:space="preserve">   CAPITAL WAYS FINANCIAL SERVICES</t>
  </si>
  <si>
    <t>DATE</t>
  </si>
  <si>
    <t>SCRIPT</t>
  </si>
  <si>
    <t>LOT SIZE</t>
  </si>
  <si>
    <t>POSITION</t>
  </si>
  <si>
    <t>LEVEL</t>
  </si>
  <si>
    <t>TG-1</t>
  </si>
  <si>
    <t>TG-2</t>
  </si>
  <si>
    <t>AMOUNT(RS.)</t>
  </si>
  <si>
    <t>TOTAL PROFIT OR LOSS (Rs.)</t>
  </si>
  <si>
    <t>LONG</t>
  </si>
  <si>
    <t>SHORT</t>
  </si>
  <si>
    <t>DLF</t>
  </si>
  <si>
    <t>STOCK FUTURE PERFORMANCE OF  3rd JUNE  TO 7th JUNE 2013</t>
  </si>
  <si>
    <t>STOP</t>
  </si>
  <si>
    <t>LOSS</t>
  </si>
  <si>
    <t>IBREAL</t>
  </si>
  <si>
    <t>SBIN</t>
  </si>
  <si>
    <t>ONGC</t>
  </si>
  <si>
    <t>BAJAJ AUTO</t>
  </si>
  <si>
    <t>JINDAL STEEL</t>
  </si>
  <si>
    <t>MCDOWELL</t>
  </si>
  <si>
    <t>TECH MAHINDRA</t>
  </si>
  <si>
    <t>HDFC</t>
  </si>
  <si>
    <t>HCL TECH</t>
  </si>
  <si>
    <t>RECL</t>
  </si>
  <si>
    <t>ICICI</t>
  </si>
  <si>
    <t xml:space="preserve">TOTAL PROFIT IN WEEK : </t>
  </si>
  <si>
    <t xml:space="preserve">34, 625 RS </t>
  </si>
  <si>
    <t>STOCK FUTURE PERFORMANCE OF 10th  JUNE  TO 14th JUNE 2013</t>
  </si>
  <si>
    <t>TATA MOTOR</t>
  </si>
  <si>
    <t>RANBAXY</t>
  </si>
  <si>
    <t>TATA STEEL</t>
  </si>
  <si>
    <t>WIPRO</t>
  </si>
  <si>
    <t>AXIS BANK</t>
  </si>
  <si>
    <t>M&amp;M</t>
  </si>
  <si>
    <t>IDFC</t>
  </si>
  <si>
    <t>MARUTI</t>
  </si>
  <si>
    <t xml:space="preserve">TOTAL  PROFIT IN A WEEK : 40750 RS </t>
  </si>
  <si>
    <t>STOCK FUTURE PERFORMANCE OF 17th  JUNE  TO 21st JUNE 2013</t>
  </si>
  <si>
    <t>LT</t>
  </si>
  <si>
    <t>RELCAPITAL</t>
  </si>
  <si>
    <t>AXISBANK</t>
  </si>
  <si>
    <t>TATAMOTORS</t>
  </si>
  <si>
    <t>TITAN</t>
  </si>
  <si>
    <t>SESAGOA</t>
  </si>
  <si>
    <t>HINDALCO</t>
  </si>
  <si>
    <t>RELINFRA</t>
  </si>
  <si>
    <t xml:space="preserve">TOTAL PROFIT IN A WEEK : 1,22,500 RS </t>
  </si>
  <si>
    <t>STOCK FUTURE PERFORMANCE OF 24th  JUNE  TO 28st JUNE 2013</t>
  </si>
  <si>
    <t>PNB</t>
  </si>
  <si>
    <t>TATAMOTOR</t>
  </si>
  <si>
    <t xml:space="preserve">HDFC BANK </t>
  </si>
  <si>
    <t>JP ASSOCIATE</t>
  </si>
  <si>
    <t>SIEMENS</t>
  </si>
  <si>
    <t>RELIANCE</t>
  </si>
  <si>
    <t>GAIL</t>
  </si>
  <si>
    <t>ICICI BANK</t>
  </si>
  <si>
    <t>TATASTEEL</t>
  </si>
  <si>
    <t xml:space="preserve">TOTAL PROFIT IN WEEK : 84,440  RS </t>
  </si>
  <si>
    <t>STOCK FUTURE PERFORMANCE OF 12 AUG  TO 16 AUG 2013</t>
  </si>
  <si>
    <t>LUPIN</t>
  </si>
  <si>
    <t>NOT MATURE</t>
  </si>
  <si>
    <t>LICHOUSING</t>
  </si>
  <si>
    <t>BPCL</t>
  </si>
  <si>
    <t xml:space="preserve">TOTAL PROFIT IN WEEK : 31,050  RS </t>
  </si>
  <si>
    <t>STOCK FUTURE PERFORMANCE OF 26th AUG  TO 30th AUG 2013</t>
  </si>
  <si>
    <t>R COM</t>
  </si>
  <si>
    <t>HEXAWARE</t>
  </si>
  <si>
    <t>RELIANCE CAPITAL</t>
  </si>
  <si>
    <t>TATAPOWER</t>
  </si>
  <si>
    <t xml:space="preserve">LONG </t>
  </si>
  <si>
    <t>BANKBARODA</t>
  </si>
  <si>
    <t xml:space="preserve">TOTAL PROFIT IN A WEEK : 55,350 RS </t>
  </si>
  <si>
    <t xml:space="preserve">MARUTI </t>
  </si>
  <si>
    <t>LICHSGF</t>
  </si>
  <si>
    <t>BHEL</t>
  </si>
  <si>
    <t xml:space="preserve">TOTAL PROFIT IN A WEEK : 72,375 RS </t>
  </si>
  <si>
    <t>STOCK FUTURE PERFORMANCE OF 2nd Sept to 6th Sept  2013</t>
  </si>
  <si>
    <t>STOCK FUTURE PERFORMANCE OF 9th Sept to 13th Sept  2013</t>
  </si>
  <si>
    <t>TATAGLOBAL</t>
  </si>
  <si>
    <t>ITC</t>
  </si>
  <si>
    <t xml:space="preserve">L&amp;T </t>
  </si>
  <si>
    <t>HOLD</t>
  </si>
  <si>
    <t xml:space="preserve">TOTAL PROFIT IN A WEEK : 51,250 RS </t>
  </si>
  <si>
    <t>YES BANK</t>
  </si>
  <si>
    <t>L&amp;T</t>
  </si>
  <si>
    <t xml:space="preserve">TOTAL PROFIT IN A WEEK : 89,250 RS </t>
  </si>
  <si>
    <t>STOCK FUTURE PERFORMANCE OF 16th SEPT TO 20th SEPT 2013</t>
  </si>
  <si>
    <t>STOCK FUTURE PERFORMANCE OF 23rd SEPT TO 27th SEPT 2013</t>
  </si>
  <si>
    <t>TECH MAH</t>
  </si>
  <si>
    <t>HINDLVER</t>
  </si>
  <si>
    <t>ACC</t>
  </si>
  <si>
    <t xml:space="preserve">TOTAL PROFIT IN A WEEK : 19,250 RS </t>
  </si>
  <si>
    <t>STOCK FUTURE PERFORMANCE OF 30th SEPT TO 4th OCT 2013</t>
  </si>
  <si>
    <t>30 SPET 2013</t>
  </si>
  <si>
    <t>JSWSTEEL</t>
  </si>
  <si>
    <t>YESBANK</t>
  </si>
  <si>
    <t>HDFC BANK</t>
  </si>
  <si>
    <t xml:space="preserve">TOTAL PROFIT IN A WEEK : 81,500 RS </t>
  </si>
  <si>
    <t>BANK BARODA</t>
  </si>
  <si>
    <t>CAN BANK</t>
  </si>
  <si>
    <t>KOTAK BANK</t>
  </si>
  <si>
    <t>STOCK FUTURE PERFORMANCE OF 18th NOV TO 22nd NOV 2013</t>
  </si>
  <si>
    <t xml:space="preserve">TOTAL PROFIT IN A WEEK : 39000 RS </t>
  </si>
  <si>
    <t>STOCK FUTURE PERFORMANCE OF 25th NOV TO 29th NOV 2013</t>
  </si>
  <si>
    <t>INDUSI BANK</t>
  </si>
  <si>
    <t xml:space="preserve">TOTAL PROFIT IN A WEEK : 38,500 RS </t>
  </si>
  <si>
    <t>STOCK FUTURE PERFORMANCE OF 6TH JAN TO 17TH JAN 2014</t>
  </si>
  <si>
    <t>13.1.2014</t>
  </si>
  <si>
    <t>RELIANCE INFRA</t>
  </si>
  <si>
    <t>CESC</t>
  </si>
  <si>
    <t>AURO PHARMA</t>
  </si>
  <si>
    <t>14.1.2014</t>
  </si>
  <si>
    <t>TATA MOTORS</t>
  </si>
  <si>
    <t>POWER GRID</t>
  </si>
  <si>
    <t>16.1.2014</t>
  </si>
  <si>
    <t>17.1.2014</t>
  </si>
  <si>
    <t>FEDERAL BANK</t>
  </si>
  <si>
    <t xml:space="preserve">TOTAL PROFIT IN A WEEK : 29,800 RS </t>
  </si>
  <si>
    <t>STOCK FUTURE PERFORMANCE OF 20TH JAN TO 24TH JAN 2014</t>
  </si>
  <si>
    <t>20.1.2014</t>
  </si>
  <si>
    <t>BHARTI AIRTEL</t>
  </si>
  <si>
    <t>21.1.2014</t>
  </si>
  <si>
    <t>COLGATE</t>
  </si>
  <si>
    <t>22.1.2014</t>
  </si>
  <si>
    <t>BIOCON</t>
  </si>
  <si>
    <t>23.1.2014</t>
  </si>
  <si>
    <t>24.1.2014</t>
  </si>
  <si>
    <t>JSW STEEL</t>
  </si>
  <si>
    <t>TOTAL PROFIT IN A WEEK : Rs. 58,250</t>
  </si>
  <si>
    <t>28.1.2014</t>
  </si>
  <si>
    <t>RELIENCE INFRA</t>
  </si>
  <si>
    <t>29.1.2014</t>
  </si>
  <si>
    <t>SSLT</t>
  </si>
  <si>
    <t xml:space="preserve">NIFTY </t>
  </si>
  <si>
    <t>JUBILANT FOOD</t>
  </si>
  <si>
    <t>30.1.2014</t>
  </si>
  <si>
    <t>ARVIND</t>
  </si>
  <si>
    <t>BANK INDIA</t>
  </si>
  <si>
    <t>31.1.2014</t>
  </si>
  <si>
    <t>TOTAL PROFIT IN A WEEK : Rs.1,01,900</t>
  </si>
  <si>
    <t>STOCK FUTURE PERFORMANCE OF 3RD FEB TO 7TH FEB 2014</t>
  </si>
  <si>
    <t>3.2.2014</t>
  </si>
  <si>
    <t>NIFTY FUTURE</t>
  </si>
  <si>
    <t>LIC HOUSING</t>
  </si>
  <si>
    <t>4.2.2014</t>
  </si>
  <si>
    <t>5.2.2014</t>
  </si>
  <si>
    <t>HERO MOTOCOP.</t>
  </si>
  <si>
    <t>6.2.2014</t>
  </si>
  <si>
    <t>CANARA BANK</t>
  </si>
  <si>
    <t>BANK NIFTY</t>
  </si>
  <si>
    <t>CANBANK</t>
  </si>
  <si>
    <t>7.2.2014</t>
  </si>
  <si>
    <t>TOTAL PROFIT IN A WEEK : Rs.62,000</t>
  </si>
  <si>
    <t>FUTURE INTRADAY PERFORMANCE OF 17TH FEB TO 21ST FEB 2014</t>
  </si>
  <si>
    <t>17.2.2014</t>
  </si>
  <si>
    <t>TCS</t>
  </si>
  <si>
    <t>18.2.2014</t>
  </si>
  <si>
    <t>BANK OF BARODA</t>
  </si>
  <si>
    <t>19.2.2014</t>
  </si>
  <si>
    <t>MCLEODRUSS</t>
  </si>
  <si>
    <t>20.2.2014</t>
  </si>
  <si>
    <t>21.2.2014</t>
  </si>
  <si>
    <t xml:space="preserve">TOTAL PROFIT IN  A WEEK : 39,000 RS </t>
  </si>
  <si>
    <t>TG-3</t>
  </si>
  <si>
    <t>FUTURE INTRADAY PERFORMANCE OF 1st APRIL TO 21st APRIL 2014</t>
  </si>
  <si>
    <t>AUROBINDO PHARMA</t>
  </si>
  <si>
    <t>OPEN</t>
  </si>
  <si>
    <t>LNT</t>
  </si>
  <si>
    <t>APOLLO TYRE</t>
  </si>
  <si>
    <t>ADANI ENTER</t>
  </si>
  <si>
    <t>VOLTAS</t>
  </si>
  <si>
    <t xml:space="preserve">TCS </t>
  </si>
  <si>
    <t>CROMPTON GREAVES</t>
  </si>
  <si>
    <t>BHARAT FORGE</t>
  </si>
  <si>
    <t>HPCL</t>
  </si>
  <si>
    <t>IDEA</t>
  </si>
  <si>
    <t>LIC</t>
  </si>
  <si>
    <t>IBREALST</t>
  </si>
  <si>
    <t xml:space="preserve">TOTAL PROFIT </t>
  </si>
  <si>
    <t xml:space="preserve">TOTAL PROFIT IN A WEEK : 3,90,660 RS </t>
  </si>
  <si>
    <t xml:space="preserve">FROM 1st APRIL TO 21st APRIL 2014 </t>
  </si>
  <si>
    <t xml:space="preserve">TOTAL NUMBER OF CALL : 52 CALL IN A 21 TRADING SESSION </t>
  </si>
  <si>
    <t>FUTURE INTRADAY PERFORMANCE OF 28th APRIL TO 2nd MAY 2014</t>
  </si>
  <si>
    <t>HIND LIVER</t>
  </si>
  <si>
    <t xml:space="preserve">     TOTAL PROFIT </t>
  </si>
  <si>
    <t xml:space="preserve">AXIS BANK </t>
  </si>
  <si>
    <t>PETRONET</t>
  </si>
  <si>
    <t>TOTAL PROFIT IN A WEEK : 55,000</t>
  </si>
  <si>
    <t>PROFITABLE CALL : 9</t>
  </si>
  <si>
    <t xml:space="preserve">STOPLOSS TRIGERD : 1 </t>
  </si>
  <si>
    <t>NO OF TRADING CALL : 10</t>
  </si>
  <si>
    <t>FUTURE INTRADAY PERFORMANCE OF 19th May to 23rd May 2014</t>
  </si>
  <si>
    <t>19-05-2014</t>
  </si>
  <si>
    <t xml:space="preserve">ICICI BANK </t>
  </si>
  <si>
    <t>20-05-2014</t>
  </si>
  <si>
    <t>HAVELLS</t>
  </si>
  <si>
    <t xml:space="preserve">TITAN </t>
  </si>
  <si>
    <t xml:space="preserve">AURO PHARMA </t>
  </si>
  <si>
    <t>21-05-2014</t>
  </si>
  <si>
    <t>JAIN IRRGATION</t>
  </si>
  <si>
    <t>22-05-2014</t>
  </si>
  <si>
    <t>GMR INFRA</t>
  </si>
  <si>
    <t>23-05-2014</t>
  </si>
  <si>
    <t>TOTAL PROFIT IN A WEEK : 1,09,500</t>
  </si>
  <si>
    <t xml:space="preserve">TOTAL TRADING CALLS:  17 </t>
  </si>
  <si>
    <t xml:space="preserve">ACCUARCY RATIO : 97% </t>
  </si>
  <si>
    <t>FUTURE INTRADAY PERFORMANCE OF 9th JUNE  to 13rd JUNE 2014</t>
  </si>
  <si>
    <t>BHARTI ARTL</t>
  </si>
  <si>
    <t>AMBUJA CEMENT</t>
  </si>
  <si>
    <t>BICON</t>
  </si>
  <si>
    <t xml:space="preserve">JSWSTEEL </t>
  </si>
  <si>
    <t xml:space="preserve">TOTAL PROFIT IN A WEEK : 92,125 RS </t>
  </si>
  <si>
    <t xml:space="preserve">TOTAL TRADING CALLS : 15 CALLS </t>
  </si>
  <si>
    <t xml:space="preserve">TOTAL PROFITABLE CALLS :  13 </t>
  </si>
  <si>
    <t xml:space="preserve">LOSS IN ONLY : 2 CALLS IN A WEEK </t>
  </si>
  <si>
    <t xml:space="preserve">WE PROVIDE 90% AACURATE TRADING CALLS </t>
  </si>
  <si>
    <t>FUTURE INTRADAY PERFORMANCE OF 23rd JUNE  to 27th JUNE 2014</t>
  </si>
  <si>
    <t>23-06-2014</t>
  </si>
  <si>
    <t>AUROPHARMA</t>
  </si>
  <si>
    <t>24-06-2014</t>
  </si>
  <si>
    <t xml:space="preserve">ARVIND </t>
  </si>
  <si>
    <t>25-06-2014</t>
  </si>
  <si>
    <t xml:space="preserve">EXIDE </t>
  </si>
  <si>
    <t>26-06-2014</t>
  </si>
  <si>
    <t>ICICIBANK</t>
  </si>
  <si>
    <t>27-06-2014</t>
  </si>
  <si>
    <t>HCLTECH</t>
  </si>
  <si>
    <t xml:space="preserve">TOTAL PROFIT IN A WEEK: 72,100 RS </t>
  </si>
  <si>
    <t>TOTAL TRADING CALL GIVEN BUY COMPANY : 14</t>
  </si>
  <si>
    <t>TOTAL PROFITABLE CALLS : 12</t>
  </si>
  <si>
    <t>LOSS IN OUR GIVEN CALLS : 2</t>
  </si>
  <si>
    <t xml:space="preserve">ACCURACY GIVEN BY OUR COMPANY : MORE 90% </t>
  </si>
  <si>
    <t xml:space="preserve">TOTAL PROFIT : </t>
  </si>
  <si>
    <t>FUTURE INTRADAY PERFORMANCE OF 30th June to 4th July 2014</t>
  </si>
  <si>
    <t>30-06-2014</t>
  </si>
  <si>
    <t>ADANI ENT</t>
  </si>
  <si>
    <t xml:space="preserve">CAIRN </t>
  </si>
  <si>
    <t>CLOSE AT COST</t>
  </si>
  <si>
    <t>ZEEL</t>
  </si>
  <si>
    <t>ULTRATECH</t>
  </si>
  <si>
    <t>KTKBANK</t>
  </si>
  <si>
    <t>COAL INDIA</t>
  </si>
  <si>
    <t>B.P @ 403</t>
  </si>
  <si>
    <t>B.P @ 574</t>
  </si>
  <si>
    <t xml:space="preserve">TOTAL PROFIT IN A WEEK:26,875, RS </t>
  </si>
  <si>
    <t xml:space="preserve">TOTAL TRADING CALL GIVEN BUY COMPANY : 15 </t>
  </si>
  <si>
    <t>TOTAL PROFITABLE CALLS : 9</t>
  </si>
  <si>
    <t>LOSS IN OUR GIVEN CALLS : 4</t>
  </si>
  <si>
    <t xml:space="preserve">ACCURACY GIVEN BY OUR COMPANY : MORE 78% </t>
  </si>
  <si>
    <t>STOPLOSS</t>
  </si>
  <si>
    <t>BOOK AT</t>
  </si>
  <si>
    <t>EXIDEIND</t>
  </si>
  <si>
    <t>UPL</t>
  </si>
  <si>
    <t>ADANIPORTS</t>
  </si>
  <si>
    <t>HEROMOTOCO</t>
  </si>
  <si>
    <t>BHARTIARTL</t>
  </si>
  <si>
    <t>RECLTD</t>
  </si>
  <si>
    <t>M&amp;MFIN</t>
  </si>
  <si>
    <t>APOLLOHOSP</t>
  </si>
  <si>
    <t>IBREALYST</t>
  </si>
  <si>
    <t>ABIRLANUVO</t>
  </si>
  <si>
    <t>1162/1178</t>
  </si>
  <si>
    <t>MAR 2015</t>
  </si>
  <si>
    <t>ULTRACEMCO</t>
  </si>
  <si>
    <t>17-03-2015</t>
  </si>
  <si>
    <t>18-03-2015</t>
  </si>
  <si>
    <t>19-03-2015</t>
  </si>
  <si>
    <t>20-03-2015</t>
  </si>
  <si>
    <t>24-03-2015</t>
  </si>
  <si>
    <t>26-03-2015</t>
  </si>
  <si>
    <t>27-03-2015</t>
  </si>
  <si>
    <t>30-03-2015</t>
  </si>
  <si>
    <t>31-03-2015</t>
  </si>
  <si>
    <t>23-03-2015</t>
  </si>
  <si>
    <t>BTST/STBT PERFORMANCE - MAR 2015</t>
  </si>
  <si>
    <t>CALLS STATISTICS</t>
  </si>
  <si>
    <t>TOTAL CALL</t>
  </si>
  <si>
    <t>PROFIT CALLS</t>
  </si>
  <si>
    <t>SLCALLS</t>
  </si>
  <si>
    <t>EXIT AT COST CALLS</t>
  </si>
  <si>
    <t>UNMATURED CALLS</t>
  </si>
  <si>
    <t>TILL 31th MAR 2015</t>
  </si>
  <si>
    <t>MAR 2015 NET PROFIT  : Rs. 55,975</t>
  </si>
  <si>
    <t>BTST/STBT PERFORMANCE - APR 2015</t>
  </si>
  <si>
    <t>APR 2015</t>
  </si>
  <si>
    <t>BHARATFORG</t>
  </si>
  <si>
    <t>13-04-2015</t>
  </si>
  <si>
    <t>15-04-2015</t>
  </si>
  <si>
    <t>JUBLFOOD</t>
  </si>
  <si>
    <t>INFY</t>
  </si>
  <si>
    <t>16-04-2015</t>
  </si>
  <si>
    <t>HINDUNILVR</t>
  </si>
  <si>
    <t>17-04-2015</t>
  </si>
  <si>
    <t>1582/1560</t>
  </si>
  <si>
    <t>937/929</t>
  </si>
  <si>
    <t>296/299</t>
  </si>
  <si>
    <t>ASIANPAINT</t>
  </si>
  <si>
    <t>20-04-2015</t>
  </si>
  <si>
    <t>21-04-2015</t>
  </si>
  <si>
    <t>22-04-2015</t>
  </si>
  <si>
    <t>ADANIENT</t>
  </si>
  <si>
    <t>23-04-2015</t>
  </si>
  <si>
    <t>IOC</t>
  </si>
  <si>
    <t>SUNTV</t>
  </si>
  <si>
    <t>367/370</t>
  </si>
  <si>
    <t>656/664</t>
  </si>
  <si>
    <t>289.5/287</t>
  </si>
  <si>
    <t>3640/3615</t>
  </si>
  <si>
    <t>932/924</t>
  </si>
  <si>
    <t>27-04-2015</t>
  </si>
  <si>
    <t>MINDTREE</t>
  </si>
  <si>
    <t>28-04-2015</t>
  </si>
  <si>
    <t>AMBUJACEM</t>
  </si>
  <si>
    <t>SUNPHARMA</t>
  </si>
  <si>
    <t>29-04-2015</t>
  </si>
  <si>
    <t>30-04-2015</t>
  </si>
  <si>
    <t>922/915</t>
  </si>
  <si>
    <t>1212/1190</t>
  </si>
  <si>
    <t>420/415</t>
  </si>
  <si>
    <t xml:space="preserve"> APR 2015</t>
  </si>
  <si>
    <t>MAY 2015</t>
  </si>
  <si>
    <t>KOTAKBANK</t>
  </si>
  <si>
    <t>ENGINERSIN</t>
  </si>
  <si>
    <t>DRREDDY</t>
  </si>
  <si>
    <t>BAJAJ-AUTO</t>
  </si>
  <si>
    <t>GLEMARK</t>
  </si>
  <si>
    <t>MAY 2015 NET PROFIT  : Rs. 3500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</si>
</sst>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4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22"/>
      <color theme="1"/>
      <name val="Arial Black"/>
      <family val="2"/>
    </font>
    <font>
      <b/>
      <sz val="16"/>
      <color theme="0"/>
      <name val="Calibri"/>
      <family val="2"/>
      <scheme val="minor"/>
    </font>
    <font>
      <b/>
      <sz val="18"/>
      <color rgb="FF023403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3" fillId="0" borderId="2" applyNumberFormat="0" applyFill="0" applyAlignment="0" applyProtection="0"/>
    <xf numFmtId="0" fontId="37" fillId="0" borderId="8" applyNumberFormat="0" applyFill="0" applyAlignment="0" applyProtection="0"/>
  </cellStyleXfs>
  <cellXfs count="142">
    <xf numFmtId="0" fontId="0" fillId="0" borderId="0" xfId="0"/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5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/>
    <xf numFmtId="0" fontId="1" fillId="3" borderId="0" xfId="0" applyFont="1" applyFill="1" applyAlignment="1">
      <alignment horizontal="center"/>
    </xf>
    <xf numFmtId="0" fontId="8" fillId="0" borderId="0" xfId="0" applyFont="1"/>
    <xf numFmtId="0" fontId="1" fillId="3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1" fillId="3" borderId="0" xfId="0" applyFont="1" applyFill="1" applyAlignment="1">
      <alignment horizontal="center"/>
    </xf>
    <xf numFmtId="0" fontId="11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" fontId="0" fillId="0" borderId="0" xfId="0" applyNumberFormat="1"/>
    <xf numFmtId="0" fontId="14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5" fillId="0" borderId="0" xfId="0" applyFont="1"/>
    <xf numFmtId="0" fontId="1" fillId="3" borderId="0" xfId="0" applyFont="1" applyFill="1" applyAlignment="1">
      <alignment horizontal="center"/>
    </xf>
    <xf numFmtId="0" fontId="16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5" fontId="0" fillId="0" borderId="1" xfId="0" applyNumberFormat="1" applyBorder="1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3" borderId="0" xfId="0" applyFont="1" applyFill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" fillId="3" borderId="0" xfId="0" applyFont="1" applyFill="1" applyAlignment="1">
      <alignment horizontal="center"/>
    </xf>
    <xf numFmtId="0" fontId="28" fillId="0" borderId="0" xfId="0" applyFont="1"/>
    <xf numFmtId="0" fontId="29" fillId="0" borderId="0" xfId="0" applyFont="1"/>
    <xf numFmtId="0" fontId="5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7" fillId="0" borderId="0" xfId="0" applyNumberFormat="1" applyFont="1"/>
    <xf numFmtId="14" fontId="0" fillId="0" borderId="0" xfId="0" applyNumberFormat="1"/>
    <xf numFmtId="0" fontId="29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29" fillId="5" borderId="1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14" fontId="29" fillId="6" borderId="1" xfId="0" applyNumberFormat="1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/>
    </xf>
    <xf numFmtId="14" fontId="29" fillId="8" borderId="1" xfId="0" applyNumberFormat="1" applyFont="1" applyFill="1" applyBorder="1" applyAlignment="1">
      <alignment horizontal="center"/>
    </xf>
    <xf numFmtId="0" fontId="29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6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38" fillId="9" borderId="9" xfId="0" applyFont="1" applyFill="1" applyBorder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0" fillId="0" borderId="10" xfId="0" applyBorder="1"/>
    <xf numFmtId="17" fontId="39" fillId="10" borderId="5" xfId="3" applyNumberFormat="1" applyFont="1" applyFill="1" applyBorder="1" applyAlignment="1">
      <alignment horizontal="center"/>
    </xf>
    <xf numFmtId="17" fontId="39" fillId="10" borderId="6" xfId="3" applyNumberFormat="1" applyFont="1" applyFill="1" applyBorder="1" applyAlignment="1">
      <alignment horizontal="center"/>
    </xf>
    <xf numFmtId="17" fontId="39" fillId="10" borderId="7" xfId="3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33" fillId="5" borderId="5" xfId="2" applyFill="1" applyBorder="1" applyAlignment="1">
      <alignment horizontal="center" vertical="center"/>
    </xf>
    <xf numFmtId="0" fontId="33" fillId="5" borderId="6" xfId="2" applyFill="1" applyBorder="1" applyAlignment="1">
      <alignment horizontal="center" vertical="center"/>
    </xf>
    <xf numFmtId="0" fontId="33" fillId="5" borderId="7" xfId="2" applyFill="1" applyBorder="1" applyAlignment="1">
      <alignment horizontal="center" vertical="center"/>
    </xf>
    <xf numFmtId="49" fontId="36" fillId="7" borderId="1" xfId="0" applyNumberFormat="1" applyFont="1" applyFill="1" applyBorder="1" applyAlignment="1">
      <alignment horizontal="center" vertical="center"/>
    </xf>
    <xf numFmtId="0" fontId="34" fillId="4" borderId="0" xfId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0" xfId="1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">
    <cellStyle name="Accent2" xfId="1" builtinId="33"/>
    <cellStyle name="Heading 1" xfId="2" builtinId="16"/>
    <cellStyle name="Heading 2" xfId="3" builtinId="1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topLeftCell="A19" workbookViewId="0">
      <selection activeCell="I47" sqref="I47"/>
    </sheetView>
  </sheetViews>
  <sheetFormatPr defaultRowHeight="15"/>
  <cols>
    <col min="1" max="1" width="10.42578125" bestFit="1" customWidth="1"/>
    <col min="2" max="2" width="14.28515625" bestFit="1" customWidth="1"/>
  </cols>
  <sheetData>
    <row r="1" spans="1:12" ht="26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130" t="s">
        <v>285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2">
      <c r="A4" s="131" t="s">
        <v>1</v>
      </c>
      <c r="B4" s="131" t="s">
        <v>2</v>
      </c>
      <c r="C4" s="131" t="s">
        <v>3</v>
      </c>
      <c r="D4" s="131" t="s">
        <v>4</v>
      </c>
      <c r="E4" s="131" t="s">
        <v>5</v>
      </c>
      <c r="F4" s="131" t="s">
        <v>6</v>
      </c>
      <c r="G4" s="131" t="s">
        <v>7</v>
      </c>
      <c r="H4" s="101" t="s">
        <v>251</v>
      </c>
      <c r="I4" s="101" t="s">
        <v>252</v>
      </c>
      <c r="J4" s="132" t="s">
        <v>8</v>
      </c>
      <c r="K4" s="132"/>
      <c r="L4" s="133" t="s">
        <v>9</v>
      </c>
    </row>
    <row r="5" spans="1:12">
      <c r="A5" s="131"/>
      <c r="B5" s="131"/>
      <c r="C5" s="131"/>
      <c r="D5" s="131"/>
      <c r="E5" s="131"/>
      <c r="F5" s="131"/>
      <c r="G5" s="131"/>
      <c r="H5" s="102"/>
      <c r="I5" s="102"/>
      <c r="J5" s="93" t="s">
        <v>6</v>
      </c>
      <c r="K5" s="93" t="s">
        <v>7</v>
      </c>
      <c r="L5" s="133"/>
    </row>
    <row r="6" spans="1:12" ht="19.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12">
      <c r="A7" s="128" t="s">
        <v>286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10" spans="1:12" s="1" customFormat="1"/>
    <row r="11" spans="1:12">
      <c r="A11" s="82">
        <v>42008</v>
      </c>
      <c r="B11" s="79" t="s">
        <v>50</v>
      </c>
      <c r="C11" s="80">
        <v>1250</v>
      </c>
      <c r="D11" s="92" t="s">
        <v>11</v>
      </c>
      <c r="E11" s="80">
        <v>146.5</v>
      </c>
      <c r="F11" s="80">
        <v>144.1</v>
      </c>
      <c r="G11" s="80">
        <v>141.6</v>
      </c>
      <c r="H11" s="80">
        <v>148.6</v>
      </c>
      <c r="I11" s="80">
        <v>144</v>
      </c>
      <c r="J11" s="80">
        <v>3000</v>
      </c>
      <c r="K11" s="80">
        <v>0</v>
      </c>
      <c r="L11" s="80">
        <v>3000</v>
      </c>
    </row>
    <row r="12" spans="1:12" s="1" customFormat="1">
      <c r="A12" s="82">
        <v>42159</v>
      </c>
      <c r="B12" s="79" t="s">
        <v>258</v>
      </c>
      <c r="C12" s="80">
        <v>1000</v>
      </c>
      <c r="D12" s="92" t="s">
        <v>10</v>
      </c>
      <c r="E12" s="80">
        <v>340</v>
      </c>
      <c r="F12" s="80">
        <v>344</v>
      </c>
      <c r="G12" s="80">
        <v>348</v>
      </c>
      <c r="H12" s="80">
        <v>334.9</v>
      </c>
      <c r="I12" s="80">
        <v>342.6</v>
      </c>
      <c r="J12" s="80">
        <v>0</v>
      </c>
      <c r="K12" s="80">
        <v>0</v>
      </c>
      <c r="L12" s="80">
        <v>2600</v>
      </c>
    </row>
    <row r="13" spans="1:12" s="1" customFormat="1">
      <c r="A13" s="82">
        <v>42189</v>
      </c>
      <c r="B13" s="79" t="s">
        <v>287</v>
      </c>
      <c r="C13" s="80">
        <v>250</v>
      </c>
      <c r="D13" s="92" t="s">
        <v>11</v>
      </c>
      <c r="E13" s="80">
        <v>1325</v>
      </c>
      <c r="F13" s="80">
        <v>1310</v>
      </c>
      <c r="G13" s="80">
        <v>1295</v>
      </c>
      <c r="H13" s="80">
        <v>1346</v>
      </c>
      <c r="I13" s="80">
        <v>1310</v>
      </c>
      <c r="J13" s="80">
        <v>3750</v>
      </c>
      <c r="K13" s="80">
        <v>0</v>
      </c>
      <c r="L13" s="80">
        <v>3750</v>
      </c>
    </row>
    <row r="14" spans="1:12" s="1" customFormat="1">
      <c r="A14" s="82">
        <v>42220</v>
      </c>
      <c r="B14" s="79" t="s">
        <v>70</v>
      </c>
      <c r="C14" s="80">
        <v>4000</v>
      </c>
      <c r="D14" s="92" t="s">
        <v>11</v>
      </c>
      <c r="E14" s="80">
        <v>78.099999999999994</v>
      </c>
      <c r="F14" s="80">
        <v>77.2</v>
      </c>
      <c r="G14" s="80">
        <v>76.2</v>
      </c>
      <c r="H14" s="80">
        <v>79.05</v>
      </c>
      <c r="I14" s="80">
        <v>79.05</v>
      </c>
      <c r="J14" s="80">
        <v>0</v>
      </c>
      <c r="K14" s="80">
        <v>0</v>
      </c>
      <c r="L14" s="81">
        <v>-3800</v>
      </c>
    </row>
    <row r="15" spans="1:12" s="1" customFormat="1">
      <c r="A15" s="82">
        <v>42251</v>
      </c>
      <c r="B15" s="79" t="s">
        <v>256</v>
      </c>
      <c r="C15" s="80">
        <v>125</v>
      </c>
      <c r="D15" s="92" t="s">
        <v>11</v>
      </c>
      <c r="E15" s="80">
        <v>2632</v>
      </c>
      <c r="F15" s="80">
        <v>2610</v>
      </c>
      <c r="G15" s="80">
        <v>2588</v>
      </c>
      <c r="H15" s="80">
        <v>2661</v>
      </c>
      <c r="I15" s="80">
        <v>2627</v>
      </c>
      <c r="J15" s="80">
        <v>0</v>
      </c>
      <c r="K15" s="80">
        <v>0</v>
      </c>
      <c r="L15" s="80">
        <v>625</v>
      </c>
    </row>
    <row r="16" spans="1:12" s="1" customFormat="1">
      <c r="A16" s="82">
        <v>42281</v>
      </c>
      <c r="B16" s="79" t="s">
        <v>298</v>
      </c>
      <c r="C16" s="80">
        <v>500</v>
      </c>
      <c r="D16" s="92" t="s">
        <v>10</v>
      </c>
      <c r="E16" s="80">
        <v>853.5</v>
      </c>
      <c r="F16" s="80">
        <v>862</v>
      </c>
      <c r="G16" s="80">
        <v>870</v>
      </c>
      <c r="H16" s="80">
        <v>843.8</v>
      </c>
      <c r="I16" s="80">
        <v>862</v>
      </c>
      <c r="J16" s="80">
        <v>4250</v>
      </c>
      <c r="K16" s="80">
        <v>0</v>
      </c>
      <c r="L16" s="80">
        <v>4250</v>
      </c>
    </row>
    <row r="17" spans="1:22" s="1" customFormat="1">
      <c r="A17" s="82" t="s">
        <v>288</v>
      </c>
      <c r="B17" s="79" t="s">
        <v>37</v>
      </c>
      <c r="C17" s="80">
        <v>125</v>
      </c>
      <c r="D17" s="92" t="s">
        <v>10</v>
      </c>
      <c r="E17" s="80">
        <v>3680</v>
      </c>
      <c r="F17" s="80">
        <v>3710</v>
      </c>
      <c r="G17" s="80">
        <v>3745</v>
      </c>
      <c r="H17" s="80">
        <v>3648</v>
      </c>
      <c r="I17" s="80">
        <v>3680</v>
      </c>
      <c r="J17" s="80">
        <v>0</v>
      </c>
      <c r="K17" s="80">
        <v>0</v>
      </c>
      <c r="L17" s="80">
        <v>0</v>
      </c>
    </row>
    <row r="18" spans="1:22" s="1" customFormat="1">
      <c r="A18" s="82" t="s">
        <v>289</v>
      </c>
      <c r="B18" s="79" t="s">
        <v>290</v>
      </c>
      <c r="C18" s="80">
        <v>250</v>
      </c>
      <c r="D18" s="92" t="s">
        <v>11</v>
      </c>
      <c r="E18" s="80">
        <v>1602</v>
      </c>
      <c r="F18" s="80">
        <v>1582</v>
      </c>
      <c r="G18" s="80">
        <v>1560</v>
      </c>
      <c r="H18" s="80">
        <v>1626</v>
      </c>
      <c r="I18" s="80" t="s">
        <v>295</v>
      </c>
      <c r="J18" s="80">
        <v>5000</v>
      </c>
      <c r="K18" s="80">
        <v>10000</v>
      </c>
      <c r="L18" s="80">
        <v>15000</v>
      </c>
    </row>
    <row r="19" spans="1:22" s="1" customFormat="1">
      <c r="A19" s="82" t="s">
        <v>289</v>
      </c>
      <c r="B19" s="79" t="s">
        <v>291</v>
      </c>
      <c r="C19" s="80">
        <v>250</v>
      </c>
      <c r="D19" s="92" t="s">
        <v>10</v>
      </c>
      <c r="E19" s="80">
        <v>2250</v>
      </c>
      <c r="F19" s="80">
        <v>2270</v>
      </c>
      <c r="G19" s="80">
        <v>2290</v>
      </c>
      <c r="H19" s="80">
        <v>2224</v>
      </c>
      <c r="I19" s="80">
        <v>2236</v>
      </c>
      <c r="J19" s="80">
        <v>0</v>
      </c>
      <c r="K19" s="80">
        <v>0</v>
      </c>
      <c r="L19" s="81">
        <v>-3500</v>
      </c>
    </row>
    <row r="20" spans="1:22" s="1" customFormat="1">
      <c r="A20" s="82" t="s">
        <v>292</v>
      </c>
      <c r="B20" s="79" t="s">
        <v>46</v>
      </c>
      <c r="C20" s="80">
        <v>2000</v>
      </c>
      <c r="D20" s="92" t="s">
        <v>11</v>
      </c>
      <c r="E20" s="80">
        <v>136</v>
      </c>
      <c r="F20" s="80">
        <v>134.5</v>
      </c>
      <c r="G20" s="80">
        <v>132.5</v>
      </c>
      <c r="H20" s="80">
        <v>137.80000000000001</v>
      </c>
      <c r="I20" s="80">
        <v>137.80000000000001</v>
      </c>
      <c r="J20" s="80">
        <v>0</v>
      </c>
      <c r="K20" s="80">
        <v>0</v>
      </c>
      <c r="L20" s="81">
        <v>-3600</v>
      </c>
    </row>
    <row r="21" spans="1:22" s="1" customFormat="1">
      <c r="A21" s="82" t="s">
        <v>292</v>
      </c>
      <c r="B21" s="79" t="s">
        <v>293</v>
      </c>
      <c r="C21" s="80">
        <v>500</v>
      </c>
      <c r="D21" s="92" t="s">
        <v>11</v>
      </c>
      <c r="E21" s="80">
        <v>945</v>
      </c>
      <c r="F21" s="80">
        <v>937</v>
      </c>
      <c r="G21" s="80">
        <v>929</v>
      </c>
      <c r="H21" s="80">
        <v>954.1</v>
      </c>
      <c r="I21" s="80" t="s">
        <v>296</v>
      </c>
      <c r="J21" s="80">
        <v>4000</v>
      </c>
      <c r="K21" s="80">
        <v>8000</v>
      </c>
      <c r="L21" s="80">
        <v>12000</v>
      </c>
    </row>
    <row r="22" spans="1:22" s="1" customFormat="1">
      <c r="A22" s="82" t="s">
        <v>294</v>
      </c>
      <c r="B22" s="79" t="s">
        <v>172</v>
      </c>
      <c r="C22" s="80">
        <v>1000</v>
      </c>
      <c r="D22" s="92" t="s">
        <v>10</v>
      </c>
      <c r="E22" s="80">
        <v>293.2</v>
      </c>
      <c r="F22" s="80">
        <v>296</v>
      </c>
      <c r="G22" s="80">
        <v>299</v>
      </c>
      <c r="H22" s="80">
        <v>288.8</v>
      </c>
      <c r="I22" s="80" t="s">
        <v>297</v>
      </c>
      <c r="J22" s="80">
        <v>2800</v>
      </c>
      <c r="K22" s="80">
        <v>5800</v>
      </c>
      <c r="L22" s="80">
        <v>8600</v>
      </c>
    </row>
    <row r="23" spans="1:22" s="1" customFormat="1">
      <c r="A23" s="82" t="s">
        <v>294</v>
      </c>
      <c r="B23" s="79" t="s">
        <v>177</v>
      </c>
      <c r="C23" s="80">
        <v>2000</v>
      </c>
      <c r="D23" s="92" t="s">
        <v>10</v>
      </c>
      <c r="E23" s="80">
        <v>203</v>
      </c>
      <c r="F23" s="80">
        <v>205.5</v>
      </c>
      <c r="G23" s="80">
        <v>208</v>
      </c>
      <c r="H23" s="80">
        <v>199.8</v>
      </c>
      <c r="I23" s="80">
        <v>204.7</v>
      </c>
      <c r="J23" s="80">
        <v>0</v>
      </c>
      <c r="K23" s="80">
        <v>0</v>
      </c>
      <c r="L23" s="80">
        <v>3400</v>
      </c>
    </row>
    <row r="24" spans="1:22" s="1" customFormat="1">
      <c r="A24" s="82" t="s">
        <v>299</v>
      </c>
      <c r="B24" s="79" t="s">
        <v>293</v>
      </c>
      <c r="C24" s="80">
        <v>500</v>
      </c>
      <c r="D24" s="92" t="s">
        <v>11</v>
      </c>
      <c r="E24" s="80">
        <v>940</v>
      </c>
      <c r="F24" s="80">
        <v>932</v>
      </c>
      <c r="G24" s="80">
        <v>924</v>
      </c>
      <c r="H24" s="80">
        <v>951.1</v>
      </c>
      <c r="I24" s="80" t="s">
        <v>310</v>
      </c>
      <c r="J24" s="80">
        <v>4000</v>
      </c>
      <c r="K24" s="80">
        <v>8000</v>
      </c>
      <c r="L24" s="80">
        <v>12000</v>
      </c>
    </row>
    <row r="25" spans="1:22" s="1" customFormat="1">
      <c r="A25" s="82" t="s">
        <v>299</v>
      </c>
      <c r="B25" s="79" t="s">
        <v>37</v>
      </c>
      <c r="C25" s="80">
        <v>125</v>
      </c>
      <c r="D25" s="92" t="s">
        <v>11</v>
      </c>
      <c r="E25" s="80">
        <v>3665</v>
      </c>
      <c r="F25" s="80">
        <v>3640</v>
      </c>
      <c r="G25" s="80">
        <v>3615</v>
      </c>
      <c r="H25" s="80">
        <v>3701</v>
      </c>
      <c r="I25" s="80" t="s">
        <v>309</v>
      </c>
      <c r="J25" s="80">
        <v>3125</v>
      </c>
      <c r="K25" s="80">
        <v>6250</v>
      </c>
      <c r="L25" s="80">
        <v>9375</v>
      </c>
    </row>
    <row r="26" spans="1:22" s="1" customFormat="1">
      <c r="A26" s="82" t="s">
        <v>299</v>
      </c>
      <c r="B26" s="79" t="s">
        <v>17</v>
      </c>
      <c r="C26" s="80">
        <v>1250</v>
      </c>
      <c r="D26" s="92" t="s">
        <v>11</v>
      </c>
      <c r="E26" s="80">
        <v>292</v>
      </c>
      <c r="F26" s="80">
        <v>289.5</v>
      </c>
      <c r="G26" s="80">
        <v>287</v>
      </c>
      <c r="H26" s="80">
        <v>295.60000000000002</v>
      </c>
      <c r="I26" s="80" t="s">
        <v>308</v>
      </c>
      <c r="J26" s="80">
        <v>3125</v>
      </c>
      <c r="K26" s="80">
        <v>6250</v>
      </c>
      <c r="L26" s="80">
        <v>9375</v>
      </c>
    </row>
    <row r="27" spans="1:22" s="1" customFormat="1">
      <c r="A27" s="82" t="s">
        <v>300</v>
      </c>
      <c r="B27" s="79" t="s">
        <v>76</v>
      </c>
      <c r="C27" s="80">
        <v>1000</v>
      </c>
      <c r="D27" s="92" t="s">
        <v>11</v>
      </c>
      <c r="E27" s="80">
        <v>226.5</v>
      </c>
      <c r="F27" s="80">
        <v>223.5</v>
      </c>
      <c r="G27" s="80">
        <v>220.5</v>
      </c>
      <c r="H27" s="80">
        <v>231.1</v>
      </c>
      <c r="I27" s="80">
        <v>231.1</v>
      </c>
      <c r="J27" s="80">
        <v>0</v>
      </c>
      <c r="K27" s="80">
        <v>0</v>
      </c>
      <c r="L27" s="81">
        <v>-4600</v>
      </c>
      <c r="N27" s="115" t="s">
        <v>277</v>
      </c>
      <c r="O27" s="116"/>
      <c r="P27" s="116"/>
      <c r="Q27" s="116"/>
      <c r="R27" s="116"/>
      <c r="S27" s="116"/>
      <c r="T27" s="116"/>
      <c r="U27" s="116"/>
      <c r="V27" s="116"/>
    </row>
    <row r="28" spans="1:22" s="1" customFormat="1">
      <c r="A28" s="82" t="s">
        <v>301</v>
      </c>
      <c r="B28" s="79" t="s">
        <v>35</v>
      </c>
      <c r="C28" s="80">
        <v>250</v>
      </c>
      <c r="D28" s="92" t="s">
        <v>11</v>
      </c>
      <c r="E28" s="80">
        <v>1190</v>
      </c>
      <c r="F28" s="80">
        <v>1177</v>
      </c>
      <c r="G28" s="80">
        <v>1163</v>
      </c>
      <c r="H28" s="80">
        <v>1206.0999999999999</v>
      </c>
      <c r="I28" s="80">
        <v>1206.0999999999999</v>
      </c>
      <c r="J28" s="80">
        <v>0</v>
      </c>
      <c r="K28" s="80">
        <v>0</v>
      </c>
      <c r="L28" s="81">
        <v>-4025</v>
      </c>
      <c r="N28" s="115"/>
      <c r="O28" s="116"/>
      <c r="P28" s="116"/>
      <c r="Q28" s="116"/>
      <c r="R28" s="116"/>
      <c r="S28" s="116"/>
      <c r="T28" s="116"/>
      <c r="U28" s="116"/>
      <c r="V28" s="116"/>
    </row>
    <row r="29" spans="1:22" s="1" customFormat="1">
      <c r="A29" s="82" t="s">
        <v>301</v>
      </c>
      <c r="B29" s="79" t="s">
        <v>302</v>
      </c>
      <c r="C29" s="80">
        <v>500</v>
      </c>
      <c r="D29" s="92" t="s">
        <v>10</v>
      </c>
      <c r="E29" s="80">
        <v>648</v>
      </c>
      <c r="F29" s="80">
        <v>656</v>
      </c>
      <c r="G29" s="80">
        <v>664</v>
      </c>
      <c r="H29" s="80">
        <v>639.9</v>
      </c>
      <c r="I29" s="80" t="s">
        <v>307</v>
      </c>
      <c r="J29" s="80">
        <v>4000</v>
      </c>
      <c r="K29" s="80">
        <v>8000</v>
      </c>
      <c r="L29" s="80">
        <v>12000</v>
      </c>
      <c r="N29" s="115"/>
      <c r="O29" s="116"/>
      <c r="P29" s="116"/>
      <c r="Q29" s="116"/>
      <c r="R29" s="116"/>
      <c r="S29" s="116"/>
      <c r="T29" s="116"/>
      <c r="U29" s="116"/>
      <c r="V29" s="116"/>
    </row>
    <row r="30" spans="1:22" s="1" customFormat="1">
      <c r="A30" s="82" t="s">
        <v>303</v>
      </c>
      <c r="B30" s="79" t="s">
        <v>304</v>
      </c>
      <c r="C30" s="80">
        <v>1000</v>
      </c>
      <c r="D30" s="92" t="s">
        <v>10</v>
      </c>
      <c r="E30" s="80">
        <v>363.5</v>
      </c>
      <c r="F30" s="80">
        <v>367</v>
      </c>
      <c r="G30" s="80">
        <v>370</v>
      </c>
      <c r="H30" s="80">
        <v>359.5</v>
      </c>
      <c r="I30" s="80" t="s">
        <v>306</v>
      </c>
      <c r="J30" s="80">
        <v>3500</v>
      </c>
      <c r="K30" s="80">
        <v>6500</v>
      </c>
      <c r="L30" s="80">
        <v>10000</v>
      </c>
      <c r="N30" s="115"/>
      <c r="O30" s="116"/>
      <c r="P30" s="116"/>
      <c r="Q30" s="116"/>
      <c r="R30" s="116"/>
      <c r="S30" s="116"/>
      <c r="T30" s="116"/>
      <c r="U30" s="116"/>
      <c r="V30" s="116"/>
    </row>
    <row r="31" spans="1:22" s="1" customFormat="1">
      <c r="A31" s="82" t="s">
        <v>303</v>
      </c>
      <c r="B31" s="79" t="s">
        <v>305</v>
      </c>
      <c r="C31" s="80">
        <v>1000</v>
      </c>
      <c r="D31" s="92" t="s">
        <v>10</v>
      </c>
      <c r="E31" s="80">
        <v>360</v>
      </c>
      <c r="F31" s="80">
        <v>364</v>
      </c>
      <c r="G31" s="80">
        <v>368</v>
      </c>
      <c r="H31" s="80">
        <v>354.5</v>
      </c>
      <c r="I31" s="80">
        <v>368</v>
      </c>
      <c r="J31" s="80">
        <v>4000</v>
      </c>
      <c r="K31" s="80">
        <v>0</v>
      </c>
      <c r="L31" s="80">
        <v>4000</v>
      </c>
      <c r="N31" s="115"/>
      <c r="O31" s="116"/>
      <c r="P31" s="116"/>
      <c r="Q31" s="116"/>
      <c r="R31" s="116"/>
      <c r="S31" s="116"/>
      <c r="T31" s="116"/>
      <c r="U31" s="116"/>
      <c r="V31" s="116"/>
    </row>
    <row r="32" spans="1:22" s="1" customFormat="1">
      <c r="A32" s="82" t="s">
        <v>311</v>
      </c>
      <c r="B32" s="79" t="s">
        <v>47</v>
      </c>
      <c r="C32" s="80">
        <v>500</v>
      </c>
      <c r="D32" s="92" t="s">
        <v>11</v>
      </c>
      <c r="E32" s="80">
        <v>425</v>
      </c>
      <c r="F32" s="80">
        <v>420</v>
      </c>
      <c r="G32" s="80">
        <v>415</v>
      </c>
      <c r="H32" s="80">
        <v>431.6</v>
      </c>
      <c r="I32" s="80" t="s">
        <v>320</v>
      </c>
      <c r="J32" s="80">
        <v>2500</v>
      </c>
      <c r="K32" s="80">
        <v>5000</v>
      </c>
      <c r="L32" s="80">
        <v>7500</v>
      </c>
    </row>
    <row r="33" spans="1:21" s="1" customFormat="1">
      <c r="A33" s="82" t="s">
        <v>311</v>
      </c>
      <c r="B33" s="79" t="s">
        <v>312</v>
      </c>
      <c r="C33" s="80">
        <v>250</v>
      </c>
      <c r="D33" s="92" t="s">
        <v>11</v>
      </c>
      <c r="E33" s="80">
        <v>1230</v>
      </c>
      <c r="F33" s="80">
        <v>1212</v>
      </c>
      <c r="G33" s="80">
        <v>1190</v>
      </c>
      <c r="H33" s="80">
        <v>1251.0999999999999</v>
      </c>
      <c r="I33" s="80" t="s">
        <v>319</v>
      </c>
      <c r="J33" s="80">
        <v>4500</v>
      </c>
      <c r="K33" s="80">
        <v>10000</v>
      </c>
      <c r="L33" s="80">
        <v>14500</v>
      </c>
      <c r="O33" s="117"/>
      <c r="P33" s="117"/>
      <c r="Q33" s="117"/>
      <c r="R33" s="117"/>
      <c r="S33" s="117"/>
      <c r="T33" s="117"/>
      <c r="U33" s="117"/>
    </row>
    <row r="34" spans="1:21" s="1" customFormat="1" ht="21">
      <c r="A34" s="82" t="s">
        <v>313</v>
      </c>
      <c r="B34" s="79" t="s">
        <v>314</v>
      </c>
      <c r="C34" s="80">
        <v>1000</v>
      </c>
      <c r="D34" s="92" t="s">
        <v>10</v>
      </c>
      <c r="E34" s="80">
        <v>231</v>
      </c>
      <c r="F34" s="80">
        <v>234</v>
      </c>
      <c r="G34" s="80">
        <v>237</v>
      </c>
      <c r="H34" s="80">
        <v>226.9</v>
      </c>
      <c r="I34" s="80">
        <v>231</v>
      </c>
      <c r="J34" s="80">
        <v>0</v>
      </c>
      <c r="K34" s="80">
        <v>0</v>
      </c>
      <c r="L34" s="80">
        <v>0</v>
      </c>
      <c r="O34" s="118" t="s">
        <v>321</v>
      </c>
      <c r="P34" s="119"/>
      <c r="Q34" s="119"/>
      <c r="R34" s="119"/>
      <c r="S34" s="119"/>
      <c r="T34" s="119"/>
      <c r="U34" s="120"/>
    </row>
    <row r="35" spans="1:21" s="1" customFormat="1">
      <c r="A35" s="82" t="s">
        <v>313</v>
      </c>
      <c r="B35" s="79" t="s">
        <v>315</v>
      </c>
      <c r="C35" s="80">
        <v>250</v>
      </c>
      <c r="D35" s="97" t="s">
        <v>11</v>
      </c>
      <c r="E35" s="80">
        <v>931</v>
      </c>
      <c r="F35" s="80">
        <v>922</v>
      </c>
      <c r="G35" s="80">
        <v>913</v>
      </c>
      <c r="H35" s="80">
        <v>943.6</v>
      </c>
      <c r="I35" s="80" t="s">
        <v>318</v>
      </c>
      <c r="J35" s="80">
        <v>2250</v>
      </c>
      <c r="K35" s="80">
        <v>0</v>
      </c>
      <c r="L35" s="80">
        <v>4000</v>
      </c>
      <c r="O35" s="98" t="s">
        <v>278</v>
      </c>
      <c r="P35" s="94" t="s">
        <v>279</v>
      </c>
      <c r="Q35" s="95" t="s">
        <v>280</v>
      </c>
      <c r="R35" s="121" t="s">
        <v>281</v>
      </c>
      <c r="S35" s="122"/>
      <c r="T35" s="123" t="s">
        <v>282</v>
      </c>
      <c r="U35" s="124"/>
    </row>
    <row r="36" spans="1:21" s="1" customFormat="1">
      <c r="A36" s="82" t="s">
        <v>316</v>
      </c>
      <c r="B36" s="79" t="s">
        <v>312</v>
      </c>
      <c r="C36" s="80">
        <v>250</v>
      </c>
      <c r="D36" s="97" t="s">
        <v>11</v>
      </c>
      <c r="E36" s="80">
        <v>1178</v>
      </c>
      <c r="F36" s="80">
        <v>1163</v>
      </c>
      <c r="G36" s="80">
        <v>1148</v>
      </c>
      <c r="H36" s="80">
        <v>1201.0999999999999</v>
      </c>
      <c r="I36" s="80">
        <v>1178</v>
      </c>
      <c r="J36" s="80">
        <v>0</v>
      </c>
      <c r="K36" s="80">
        <v>0</v>
      </c>
      <c r="L36" s="80">
        <v>0</v>
      </c>
      <c r="O36" s="101">
        <v>5</v>
      </c>
      <c r="P36" s="103">
        <v>3</v>
      </c>
      <c r="Q36" s="105">
        <v>2</v>
      </c>
      <c r="R36" s="107">
        <v>0</v>
      </c>
      <c r="S36" s="108"/>
      <c r="T36" s="111">
        <v>0</v>
      </c>
      <c r="U36" s="112"/>
    </row>
    <row r="37" spans="1:21" s="1" customFormat="1">
      <c r="A37" s="82" t="s">
        <v>316</v>
      </c>
      <c r="B37" s="79" t="s">
        <v>50</v>
      </c>
      <c r="C37" s="80">
        <v>1250</v>
      </c>
      <c r="D37" s="97" t="s">
        <v>10</v>
      </c>
      <c r="E37" s="80">
        <v>162.5</v>
      </c>
      <c r="F37" s="80">
        <v>164.5</v>
      </c>
      <c r="G37" s="80">
        <v>166.5</v>
      </c>
      <c r="H37" s="80">
        <v>159.80000000000001</v>
      </c>
      <c r="I37" s="80">
        <v>161</v>
      </c>
      <c r="J37" s="80">
        <v>0</v>
      </c>
      <c r="K37" s="80">
        <v>0</v>
      </c>
      <c r="L37" s="81">
        <v>-1875</v>
      </c>
      <c r="O37" s="102"/>
      <c r="P37" s="104"/>
      <c r="Q37" s="106"/>
      <c r="R37" s="109"/>
      <c r="S37" s="110"/>
      <c r="T37" s="113"/>
      <c r="U37" s="114"/>
    </row>
    <row r="38" spans="1:21" s="1" customFormat="1">
      <c r="A38" s="82" t="s">
        <v>317</v>
      </c>
      <c r="B38" s="79" t="s">
        <v>298</v>
      </c>
      <c r="C38" s="80">
        <v>500</v>
      </c>
      <c r="D38" s="97" t="s">
        <v>11</v>
      </c>
      <c r="E38" s="80">
        <v>755</v>
      </c>
      <c r="F38" s="80">
        <v>747</v>
      </c>
      <c r="G38" s="80">
        <v>739</v>
      </c>
      <c r="H38" s="80">
        <v>765.1</v>
      </c>
      <c r="I38" s="80">
        <v>748</v>
      </c>
      <c r="J38" s="80">
        <v>0</v>
      </c>
      <c r="K38" s="80">
        <v>0</v>
      </c>
      <c r="L38" s="80">
        <v>3500</v>
      </c>
      <c r="O38" s="96"/>
      <c r="P38" s="96"/>
      <c r="Q38" s="96"/>
      <c r="R38" s="96"/>
      <c r="S38" s="96"/>
      <c r="T38" s="96"/>
      <c r="U38" s="96"/>
    </row>
    <row r="39" spans="1:21" s="1" customFormat="1" ht="22.5">
      <c r="A39" s="128" t="s">
        <v>322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O39" s="100" t="s">
        <v>328</v>
      </c>
      <c r="P39" s="100"/>
      <c r="Q39" s="100"/>
      <c r="R39" s="100"/>
      <c r="S39" s="100"/>
      <c r="T39" s="100"/>
      <c r="U39" s="100"/>
    </row>
    <row r="40" spans="1:21" s="1" customForma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2" spans="1:21">
      <c r="A42" s="82">
        <v>42129</v>
      </c>
      <c r="B42" s="79" t="s">
        <v>323</v>
      </c>
      <c r="C42" s="80">
        <v>250</v>
      </c>
      <c r="D42" s="99" t="s">
        <v>10</v>
      </c>
      <c r="E42" s="80">
        <v>1342</v>
      </c>
      <c r="F42" s="80">
        <v>1358</v>
      </c>
      <c r="G42" s="80">
        <v>1374</v>
      </c>
      <c r="H42" s="80">
        <v>1322</v>
      </c>
      <c r="I42" s="80">
        <v>1358</v>
      </c>
      <c r="J42" s="80">
        <v>4000</v>
      </c>
      <c r="K42" s="80">
        <v>0</v>
      </c>
      <c r="L42" s="80">
        <v>4000</v>
      </c>
    </row>
    <row r="43" spans="1:21">
      <c r="A43" s="82">
        <v>42129</v>
      </c>
      <c r="B43" s="79" t="s">
        <v>324</v>
      </c>
      <c r="C43" s="80">
        <v>2000</v>
      </c>
      <c r="D43" s="99" t="s">
        <v>11</v>
      </c>
      <c r="E43" s="80">
        <v>186</v>
      </c>
      <c r="F43" s="80">
        <v>184</v>
      </c>
      <c r="G43" s="80">
        <v>182</v>
      </c>
      <c r="H43" s="80">
        <v>188.5</v>
      </c>
      <c r="I43" s="80">
        <v>186</v>
      </c>
      <c r="J43" s="80">
        <v>0</v>
      </c>
      <c r="K43" s="80">
        <v>0</v>
      </c>
      <c r="L43" s="80">
        <v>0</v>
      </c>
    </row>
    <row r="44" spans="1:21">
      <c r="A44" s="82">
        <v>42160</v>
      </c>
      <c r="B44" s="79" t="s">
        <v>226</v>
      </c>
      <c r="C44" s="80">
        <v>1250</v>
      </c>
      <c r="D44" s="99" t="s">
        <v>11</v>
      </c>
      <c r="E44" s="80">
        <v>329.5</v>
      </c>
      <c r="F44" s="80">
        <v>326.5</v>
      </c>
      <c r="G44" s="80">
        <v>323.5</v>
      </c>
      <c r="H44" s="80">
        <v>332.5</v>
      </c>
      <c r="I44" s="80">
        <v>326.5</v>
      </c>
      <c r="J44" s="80">
        <v>3750</v>
      </c>
      <c r="K44" s="80">
        <v>0</v>
      </c>
      <c r="L44" s="80">
        <v>3750</v>
      </c>
    </row>
    <row r="45" spans="1:21">
      <c r="A45" s="82">
        <v>42160</v>
      </c>
      <c r="B45" s="79" t="s">
        <v>325</v>
      </c>
      <c r="C45" s="80">
        <v>125</v>
      </c>
      <c r="D45" s="99" t="s">
        <v>10</v>
      </c>
      <c r="E45" s="80">
        <v>3425</v>
      </c>
      <c r="F45" s="80">
        <v>3450</v>
      </c>
      <c r="G45" s="80">
        <v>3475</v>
      </c>
      <c r="H45" s="80">
        <v>3393</v>
      </c>
      <c r="I45" s="80">
        <v>3393</v>
      </c>
      <c r="J45" s="80">
        <v>0</v>
      </c>
      <c r="K45" s="80">
        <v>0</v>
      </c>
      <c r="L45" s="81">
        <v>-4000</v>
      </c>
    </row>
    <row r="46" spans="1:21">
      <c r="A46" s="82">
        <v>42190</v>
      </c>
      <c r="B46" s="79" t="s">
        <v>326</v>
      </c>
      <c r="C46" s="80">
        <v>125</v>
      </c>
      <c r="D46" s="99" t="s">
        <v>11</v>
      </c>
      <c r="E46" s="80">
        <v>2030</v>
      </c>
      <c r="F46" s="80">
        <v>2010</v>
      </c>
      <c r="G46" s="80">
        <v>1990</v>
      </c>
      <c r="H46" s="80">
        <v>2052</v>
      </c>
      <c r="I46" s="80">
        <v>2052</v>
      </c>
      <c r="J46" s="80">
        <v>0</v>
      </c>
      <c r="K46" s="80">
        <v>0</v>
      </c>
      <c r="L46" s="81">
        <v>-2750</v>
      </c>
    </row>
    <row r="47" spans="1:21">
      <c r="A47" s="82">
        <v>42221</v>
      </c>
      <c r="B47" s="79" t="s">
        <v>327</v>
      </c>
      <c r="C47" s="80">
        <v>250</v>
      </c>
      <c r="D47" s="99" t="s">
        <v>10</v>
      </c>
      <c r="E47" s="80">
        <v>832</v>
      </c>
      <c r="F47" s="80">
        <v>842</v>
      </c>
      <c r="G47" s="80">
        <v>855</v>
      </c>
      <c r="H47" s="80">
        <v>812</v>
      </c>
      <c r="I47" s="80">
        <v>842</v>
      </c>
      <c r="J47" s="80">
        <v>2500</v>
      </c>
      <c r="K47" s="80">
        <v>0</v>
      </c>
      <c r="L47" s="80">
        <v>2500</v>
      </c>
    </row>
  </sheetData>
  <mergeCells count="27">
    <mergeCell ref="A39:L40"/>
    <mergeCell ref="A6:L6"/>
    <mergeCell ref="A7:L8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L5"/>
    <mergeCell ref="N27:V31"/>
    <mergeCell ref="O33:U33"/>
    <mergeCell ref="O34:U34"/>
    <mergeCell ref="R35:S35"/>
    <mergeCell ref="T35:U35"/>
    <mergeCell ref="O39:U39"/>
    <mergeCell ref="O36:O37"/>
    <mergeCell ref="P36:P37"/>
    <mergeCell ref="Q36:Q37"/>
    <mergeCell ref="R36:S37"/>
    <mergeCell ref="T36:U37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24"/>
  <sheetViews>
    <sheetView workbookViewId="0">
      <selection activeCell="L21" sqref="L21"/>
    </sheetView>
  </sheetViews>
  <sheetFormatPr defaultRowHeight="15"/>
  <cols>
    <col min="2" max="2" width="16.285156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142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40"/>
      <c r="B3" s="40"/>
      <c r="C3" s="45"/>
      <c r="D3" s="41"/>
      <c r="E3" s="40"/>
      <c r="F3" s="40"/>
      <c r="G3" s="40"/>
      <c r="H3" s="40"/>
      <c r="I3" s="40"/>
      <c r="J3" s="40"/>
      <c r="K3" s="40"/>
    </row>
    <row r="4" spans="1:11">
      <c r="A4" s="45" t="s">
        <v>1</v>
      </c>
      <c r="B4" s="45" t="s">
        <v>2</v>
      </c>
      <c r="C4" s="45" t="s">
        <v>3</v>
      </c>
      <c r="D4" s="41" t="s">
        <v>4</v>
      </c>
      <c r="E4" s="45" t="s">
        <v>5</v>
      </c>
      <c r="F4" s="45" t="s">
        <v>6</v>
      </c>
      <c r="G4" s="45" t="s">
        <v>7</v>
      </c>
      <c r="H4" s="45" t="s">
        <v>14</v>
      </c>
      <c r="I4" s="135" t="s">
        <v>8</v>
      </c>
      <c r="J4" s="135"/>
      <c r="K4" s="136" t="s">
        <v>9</v>
      </c>
    </row>
    <row r="5" spans="1:11">
      <c r="A5" s="45"/>
      <c r="B5" s="45"/>
      <c r="C5" s="45"/>
      <c r="D5" s="41"/>
      <c r="E5" s="45"/>
      <c r="F5" s="45"/>
      <c r="G5" s="45"/>
      <c r="H5" s="45" t="s">
        <v>15</v>
      </c>
      <c r="I5" s="45" t="s">
        <v>6</v>
      </c>
      <c r="J5" s="45" t="s">
        <v>7</v>
      </c>
      <c r="K5" s="136"/>
    </row>
    <row r="6" spans="1:11">
      <c r="A6" s="48" t="s">
        <v>143</v>
      </c>
      <c r="B6" s="47" t="s">
        <v>144</v>
      </c>
      <c r="C6" s="47">
        <v>50</v>
      </c>
      <c r="D6" s="47" t="s">
        <v>11</v>
      </c>
      <c r="E6" s="47">
        <v>6110</v>
      </c>
      <c r="F6" s="47">
        <v>6080</v>
      </c>
      <c r="G6" s="47">
        <v>6050</v>
      </c>
      <c r="H6" s="47">
        <v>6140</v>
      </c>
      <c r="I6" s="47">
        <v>1500</v>
      </c>
      <c r="J6" s="47">
        <v>3000</v>
      </c>
      <c r="K6" s="47">
        <v>4500</v>
      </c>
    </row>
    <row r="7" spans="1:11">
      <c r="A7" s="48" t="s">
        <v>143</v>
      </c>
      <c r="B7" s="47" t="s">
        <v>145</v>
      </c>
      <c r="C7" s="47">
        <v>2000</v>
      </c>
      <c r="D7" s="47" t="s">
        <v>11</v>
      </c>
      <c r="E7" s="47">
        <v>195</v>
      </c>
      <c r="F7" s="47">
        <v>193.5</v>
      </c>
      <c r="G7" s="47">
        <v>192</v>
      </c>
      <c r="H7" s="47">
        <v>198</v>
      </c>
      <c r="I7" s="47">
        <v>3000</v>
      </c>
      <c r="J7" s="47">
        <v>5000</v>
      </c>
      <c r="K7" s="47">
        <v>8000</v>
      </c>
    </row>
    <row r="8" spans="1:11">
      <c r="A8" s="48" t="s">
        <v>143</v>
      </c>
      <c r="B8" s="47" t="s">
        <v>139</v>
      </c>
      <c r="C8" s="47">
        <v>2000</v>
      </c>
      <c r="D8" s="44" t="s">
        <v>11</v>
      </c>
      <c r="E8" s="47">
        <v>186.5</v>
      </c>
      <c r="F8" s="47">
        <v>185.5</v>
      </c>
      <c r="G8" s="47">
        <v>183</v>
      </c>
      <c r="H8" s="47">
        <v>188</v>
      </c>
      <c r="I8" s="47">
        <v>2000</v>
      </c>
      <c r="J8" s="47">
        <v>7000</v>
      </c>
      <c r="K8" s="47">
        <v>9000</v>
      </c>
    </row>
    <row r="9" spans="1:11">
      <c r="A9" s="48" t="s">
        <v>143</v>
      </c>
      <c r="B9" s="47" t="s">
        <v>31</v>
      </c>
      <c r="C9" s="47">
        <v>1000</v>
      </c>
      <c r="D9" s="44" t="s">
        <v>11</v>
      </c>
      <c r="E9" s="47">
        <v>322.5</v>
      </c>
      <c r="F9" s="47">
        <v>320.5</v>
      </c>
      <c r="G9" s="47">
        <v>317</v>
      </c>
      <c r="H9" s="47">
        <v>326</v>
      </c>
      <c r="I9" s="47">
        <v>2000</v>
      </c>
      <c r="J9" s="47">
        <v>0</v>
      </c>
      <c r="K9" s="47">
        <v>2000</v>
      </c>
    </row>
    <row r="10" spans="1:11">
      <c r="A10" s="48" t="s">
        <v>146</v>
      </c>
      <c r="B10" s="47" t="s">
        <v>50</v>
      </c>
      <c r="C10" s="47">
        <v>500</v>
      </c>
      <c r="D10" s="44" t="s">
        <v>10</v>
      </c>
      <c r="E10" s="47">
        <v>550</v>
      </c>
      <c r="F10" s="47">
        <v>554</v>
      </c>
      <c r="G10" s="47">
        <v>562</v>
      </c>
      <c r="H10" s="47">
        <v>544</v>
      </c>
      <c r="I10" s="47">
        <v>2000</v>
      </c>
      <c r="J10" s="47">
        <v>6000</v>
      </c>
      <c r="K10" s="47">
        <v>8000</v>
      </c>
    </row>
    <row r="11" spans="1:11">
      <c r="A11" s="48" t="s">
        <v>146</v>
      </c>
      <c r="B11" s="47" t="s">
        <v>122</v>
      </c>
      <c r="C11" s="47">
        <v>1000</v>
      </c>
      <c r="D11" s="44" t="s">
        <v>10</v>
      </c>
      <c r="E11" s="47">
        <v>312.5</v>
      </c>
      <c r="F11" s="47">
        <v>315</v>
      </c>
      <c r="G11" s="47">
        <v>318</v>
      </c>
      <c r="H11" s="47">
        <v>308</v>
      </c>
      <c r="I11" s="47">
        <v>3000</v>
      </c>
      <c r="J11" s="47">
        <v>4500</v>
      </c>
      <c r="K11" s="47">
        <v>7500</v>
      </c>
    </row>
    <row r="12" spans="1:11">
      <c r="A12" s="48" t="s">
        <v>147</v>
      </c>
      <c r="B12" s="47" t="s">
        <v>32</v>
      </c>
      <c r="C12" s="47">
        <v>1000</v>
      </c>
      <c r="D12" s="44" t="s">
        <v>10</v>
      </c>
      <c r="E12" s="47">
        <v>353.5</v>
      </c>
      <c r="F12" s="47">
        <v>355</v>
      </c>
      <c r="G12" s="47">
        <v>357</v>
      </c>
      <c r="H12" s="47">
        <v>350</v>
      </c>
      <c r="I12" s="47">
        <v>1500</v>
      </c>
      <c r="J12" s="47">
        <v>6500</v>
      </c>
      <c r="K12" s="47">
        <v>8000</v>
      </c>
    </row>
    <row r="13" spans="1:11">
      <c r="A13" s="48" t="s">
        <v>147</v>
      </c>
      <c r="B13" s="47" t="s">
        <v>148</v>
      </c>
      <c r="C13" s="47">
        <v>125</v>
      </c>
      <c r="D13" s="44" t="s">
        <v>10</v>
      </c>
      <c r="E13" s="47">
        <v>2004</v>
      </c>
      <c r="F13" s="47">
        <v>2014</v>
      </c>
      <c r="G13" s="47">
        <v>2025</v>
      </c>
      <c r="H13" s="47">
        <v>1990</v>
      </c>
      <c r="I13" s="47"/>
      <c r="J13" s="47"/>
      <c r="K13" s="47">
        <v>-2000</v>
      </c>
    </row>
    <row r="14" spans="1:11">
      <c r="A14" s="48" t="s">
        <v>149</v>
      </c>
      <c r="B14" s="47" t="s">
        <v>25</v>
      </c>
      <c r="C14" s="47">
        <v>2000</v>
      </c>
      <c r="D14" s="44" t="s">
        <v>11</v>
      </c>
      <c r="E14" s="47">
        <v>178.5</v>
      </c>
      <c r="F14" s="47">
        <v>177</v>
      </c>
      <c r="G14" s="47">
        <v>175</v>
      </c>
      <c r="H14" s="47">
        <v>181</v>
      </c>
      <c r="I14" s="47">
        <v>1000</v>
      </c>
      <c r="J14" s="47">
        <v>0</v>
      </c>
      <c r="K14" s="47">
        <v>1000</v>
      </c>
    </row>
    <row r="15" spans="1:11">
      <c r="A15" s="48" t="s">
        <v>149</v>
      </c>
      <c r="B15" s="47" t="s">
        <v>150</v>
      </c>
      <c r="C15" s="47">
        <v>1000</v>
      </c>
      <c r="D15" s="44" t="s">
        <v>11</v>
      </c>
      <c r="E15" s="47">
        <v>222</v>
      </c>
      <c r="F15" s="47">
        <v>220.5</v>
      </c>
      <c r="G15" s="47">
        <v>218</v>
      </c>
      <c r="H15" s="47">
        <v>225.6</v>
      </c>
      <c r="I15" s="47">
        <v>1500</v>
      </c>
      <c r="J15" s="47">
        <v>4000</v>
      </c>
      <c r="K15" s="47">
        <v>5500</v>
      </c>
    </row>
    <row r="16" spans="1:11">
      <c r="A16" s="48" t="s">
        <v>149</v>
      </c>
      <c r="B16" s="47" t="s">
        <v>32</v>
      </c>
      <c r="C16" s="47">
        <v>1000</v>
      </c>
      <c r="D16" s="44" t="s">
        <v>11</v>
      </c>
      <c r="E16" s="47">
        <v>360</v>
      </c>
      <c r="F16" s="47">
        <v>357</v>
      </c>
      <c r="G16" s="47">
        <v>354</v>
      </c>
      <c r="H16" s="47">
        <v>363.65</v>
      </c>
      <c r="I16" s="47">
        <v>0</v>
      </c>
      <c r="J16" s="47">
        <v>0</v>
      </c>
      <c r="K16" s="47">
        <v>-3000</v>
      </c>
    </row>
    <row r="17" spans="1:11">
      <c r="A17" s="48" t="s">
        <v>149</v>
      </c>
      <c r="B17" s="47" t="s">
        <v>151</v>
      </c>
      <c r="C17" s="47">
        <v>25</v>
      </c>
      <c r="D17" s="44" t="s">
        <v>10</v>
      </c>
      <c r="E17" s="47">
        <v>10220</v>
      </c>
      <c r="F17" s="47">
        <v>10290</v>
      </c>
      <c r="G17" s="47">
        <v>10400</v>
      </c>
      <c r="H17" s="47">
        <v>10190</v>
      </c>
      <c r="I17" s="47">
        <v>1750</v>
      </c>
      <c r="J17" s="47"/>
      <c r="K17" s="47">
        <v>1750</v>
      </c>
    </row>
    <row r="18" spans="1:11">
      <c r="A18" s="48" t="s">
        <v>149</v>
      </c>
      <c r="B18" s="47" t="s">
        <v>25</v>
      </c>
      <c r="C18" s="47">
        <v>2000</v>
      </c>
      <c r="D18" s="44" t="s">
        <v>11</v>
      </c>
      <c r="E18" s="47">
        <v>178.5</v>
      </c>
      <c r="F18" s="47">
        <v>177</v>
      </c>
      <c r="G18" s="47">
        <v>175</v>
      </c>
      <c r="H18" s="47">
        <v>177</v>
      </c>
      <c r="I18" s="47">
        <v>3500</v>
      </c>
      <c r="J18" s="47"/>
      <c r="K18" s="47">
        <v>3500</v>
      </c>
    </row>
    <row r="19" spans="1:11">
      <c r="A19" s="48" t="s">
        <v>149</v>
      </c>
      <c r="B19" s="47" t="s">
        <v>152</v>
      </c>
      <c r="C19" s="47">
        <v>2000</v>
      </c>
      <c r="D19" s="47" t="s">
        <v>11</v>
      </c>
      <c r="E19" s="47">
        <v>222</v>
      </c>
      <c r="F19" s="47">
        <v>220.5</v>
      </c>
      <c r="G19" s="47">
        <v>218</v>
      </c>
      <c r="H19" s="47">
        <v>225.6</v>
      </c>
      <c r="I19" s="47">
        <v>3000</v>
      </c>
      <c r="J19" s="47"/>
      <c r="K19" s="47">
        <v>3000</v>
      </c>
    </row>
    <row r="20" spans="1:11">
      <c r="A20" s="48" t="s">
        <v>153</v>
      </c>
      <c r="B20" s="47" t="s">
        <v>144</v>
      </c>
      <c r="C20" s="47">
        <v>50</v>
      </c>
      <c r="D20" s="47" t="s">
        <v>11</v>
      </c>
      <c r="E20" s="47">
        <v>6090</v>
      </c>
      <c r="F20" s="47">
        <v>6065</v>
      </c>
      <c r="G20" s="47">
        <v>6010</v>
      </c>
      <c r="H20" s="47">
        <v>6110</v>
      </c>
      <c r="I20" s="47">
        <v>1250</v>
      </c>
      <c r="J20" s="47">
        <v>4000</v>
      </c>
      <c r="K20" s="47">
        <v>5250</v>
      </c>
    </row>
    <row r="24" spans="1:11" ht="23.25">
      <c r="F24" s="138" t="s">
        <v>154</v>
      </c>
      <c r="G24" s="138"/>
      <c r="H24" s="138"/>
      <c r="I24" s="138"/>
      <c r="J24" s="138"/>
      <c r="K24" s="138"/>
    </row>
  </sheetData>
  <mergeCells count="5">
    <mergeCell ref="A1:K1"/>
    <mergeCell ref="A2:K2"/>
    <mergeCell ref="I4:J4"/>
    <mergeCell ref="K4:K5"/>
    <mergeCell ref="F24:K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workbookViewId="0">
      <selection activeCell="F23" sqref="F23:K23"/>
    </sheetView>
  </sheetViews>
  <sheetFormatPr defaultRowHeight="15"/>
  <cols>
    <col min="2" max="2" width="15.140625" bestFit="1" customWidth="1"/>
    <col min="3" max="3" width="8.28515625" bestFit="1" customWidth="1"/>
    <col min="4" max="4" width="9.5703125" bestFit="1" customWidth="1"/>
    <col min="11" max="11" width="26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120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</row>
    <row r="4" spans="1:11">
      <c r="A4" s="42" t="s">
        <v>1</v>
      </c>
      <c r="B4" s="42" t="s">
        <v>2</v>
      </c>
      <c r="C4" s="42" t="s">
        <v>3</v>
      </c>
      <c r="D4" s="41" t="s">
        <v>4</v>
      </c>
      <c r="E4" s="42" t="s">
        <v>5</v>
      </c>
      <c r="F4" s="42" t="s">
        <v>6</v>
      </c>
      <c r="G4" s="42" t="s">
        <v>7</v>
      </c>
      <c r="H4" s="42" t="s">
        <v>14</v>
      </c>
      <c r="I4" s="135" t="s">
        <v>8</v>
      </c>
      <c r="J4" s="135"/>
      <c r="K4" s="136" t="s">
        <v>9</v>
      </c>
    </row>
    <row r="5" spans="1:11">
      <c r="A5" s="42"/>
      <c r="B5" s="42"/>
      <c r="C5" s="42"/>
      <c r="D5" s="41"/>
      <c r="E5" s="42"/>
      <c r="F5" s="42"/>
      <c r="G5" s="42"/>
      <c r="H5" s="42" t="s">
        <v>15</v>
      </c>
      <c r="I5" s="42" t="s">
        <v>6</v>
      </c>
      <c r="J5" s="42" t="s">
        <v>7</v>
      </c>
      <c r="K5" s="136"/>
    </row>
    <row r="6" spans="1:11">
      <c r="A6" s="39" t="s">
        <v>131</v>
      </c>
      <c r="B6" s="43" t="s">
        <v>132</v>
      </c>
      <c r="C6" s="43">
        <v>1000</v>
      </c>
      <c r="D6" s="44" t="s">
        <v>10</v>
      </c>
      <c r="E6" s="43">
        <v>382</v>
      </c>
      <c r="F6" s="43">
        <v>386</v>
      </c>
      <c r="G6" s="43">
        <v>390</v>
      </c>
      <c r="H6" s="43">
        <v>378</v>
      </c>
      <c r="I6" s="43">
        <v>0</v>
      </c>
      <c r="J6" s="43">
        <v>0</v>
      </c>
      <c r="K6" s="43">
        <v>-4000</v>
      </c>
    </row>
    <row r="7" spans="1:11">
      <c r="A7" s="39" t="s">
        <v>131</v>
      </c>
      <c r="B7" s="43" t="s">
        <v>126</v>
      </c>
      <c r="C7" s="43">
        <v>1000</v>
      </c>
      <c r="D7" s="44" t="s">
        <v>10</v>
      </c>
      <c r="E7" s="43">
        <v>426</v>
      </c>
      <c r="F7" s="43">
        <v>430</v>
      </c>
      <c r="G7" s="43">
        <v>434</v>
      </c>
      <c r="H7" s="43">
        <v>422</v>
      </c>
      <c r="I7" s="43" t="s">
        <v>83</v>
      </c>
      <c r="J7" s="43"/>
      <c r="K7" s="43"/>
    </row>
    <row r="8" spans="1:11">
      <c r="A8" s="39" t="s">
        <v>131</v>
      </c>
      <c r="B8" s="43" t="s">
        <v>129</v>
      </c>
      <c r="C8" s="43">
        <v>500</v>
      </c>
      <c r="D8" s="44" t="s">
        <v>10</v>
      </c>
      <c r="E8" s="43">
        <v>945</v>
      </c>
      <c r="F8" s="43">
        <v>949</v>
      </c>
      <c r="G8" s="43">
        <v>953</v>
      </c>
      <c r="H8" s="43">
        <v>939</v>
      </c>
      <c r="I8" s="43">
        <v>2000</v>
      </c>
      <c r="J8" s="43">
        <v>0</v>
      </c>
      <c r="K8" s="43">
        <v>2000</v>
      </c>
    </row>
    <row r="9" spans="1:11">
      <c r="A9" s="39" t="s">
        <v>131</v>
      </c>
      <c r="B9" s="43" t="s">
        <v>32</v>
      </c>
      <c r="C9" s="43">
        <v>1000</v>
      </c>
      <c r="D9" s="44" t="s">
        <v>10</v>
      </c>
      <c r="E9" s="43">
        <v>365</v>
      </c>
      <c r="F9" s="43">
        <v>367</v>
      </c>
      <c r="G9" s="43">
        <v>369</v>
      </c>
      <c r="H9" s="43">
        <v>361</v>
      </c>
      <c r="I9" s="43">
        <v>2000</v>
      </c>
      <c r="J9" s="43">
        <v>0</v>
      </c>
      <c r="K9" s="43">
        <v>2000</v>
      </c>
    </row>
    <row r="10" spans="1:11">
      <c r="A10" s="39" t="s">
        <v>133</v>
      </c>
      <c r="B10" s="43" t="s">
        <v>112</v>
      </c>
      <c r="C10" s="43">
        <v>2000</v>
      </c>
      <c r="D10" s="44" t="s">
        <v>10</v>
      </c>
      <c r="E10" s="43">
        <v>430</v>
      </c>
      <c r="F10" s="43">
        <v>434</v>
      </c>
      <c r="G10" s="43">
        <v>442</v>
      </c>
      <c r="H10" s="43">
        <v>427</v>
      </c>
      <c r="I10" s="43">
        <v>8000</v>
      </c>
      <c r="J10" s="43">
        <v>24000</v>
      </c>
      <c r="K10" s="43">
        <v>32000</v>
      </c>
    </row>
    <row r="11" spans="1:11">
      <c r="A11" s="39" t="s">
        <v>133</v>
      </c>
      <c r="B11" s="43" t="s">
        <v>134</v>
      </c>
      <c r="C11" s="43">
        <v>2000</v>
      </c>
      <c r="D11" s="44" t="s">
        <v>11</v>
      </c>
      <c r="E11" s="43">
        <v>200</v>
      </c>
      <c r="F11" s="43">
        <v>197</v>
      </c>
      <c r="G11" s="43">
        <v>193</v>
      </c>
      <c r="H11" s="43">
        <v>203</v>
      </c>
      <c r="I11" s="43">
        <v>6000</v>
      </c>
      <c r="J11" s="43">
        <v>0</v>
      </c>
      <c r="K11" s="43">
        <v>6000</v>
      </c>
    </row>
    <row r="12" spans="1:11">
      <c r="A12" s="39" t="s">
        <v>133</v>
      </c>
      <c r="B12" s="43" t="s">
        <v>135</v>
      </c>
      <c r="C12" s="43">
        <v>50</v>
      </c>
      <c r="D12" s="44" t="s">
        <v>11</v>
      </c>
      <c r="E12" s="43">
        <v>6149</v>
      </c>
      <c r="F12" s="43">
        <v>6130</v>
      </c>
      <c r="G12" s="43">
        <v>6115</v>
      </c>
      <c r="H12" s="43">
        <v>6176</v>
      </c>
      <c r="I12" s="43">
        <v>950</v>
      </c>
      <c r="J12" s="43">
        <v>1700</v>
      </c>
      <c r="K12" s="43">
        <v>2650</v>
      </c>
    </row>
    <row r="13" spans="1:11">
      <c r="A13" s="39" t="s">
        <v>133</v>
      </c>
      <c r="B13" s="43" t="s">
        <v>136</v>
      </c>
      <c r="C13" s="43">
        <v>250</v>
      </c>
      <c r="D13" s="44" t="s">
        <v>11</v>
      </c>
      <c r="E13" s="43">
        <v>1091</v>
      </c>
      <c r="F13" s="43">
        <v>1085</v>
      </c>
      <c r="G13" s="43">
        <v>1075</v>
      </c>
      <c r="H13" s="43">
        <v>1105</v>
      </c>
      <c r="I13" s="43">
        <v>1500</v>
      </c>
      <c r="J13" s="43">
        <v>0</v>
      </c>
      <c r="K13" s="43">
        <v>1500</v>
      </c>
    </row>
    <row r="14" spans="1:11">
      <c r="A14" s="39" t="s">
        <v>137</v>
      </c>
      <c r="B14" s="43" t="s">
        <v>138</v>
      </c>
      <c r="C14" s="43">
        <v>4000</v>
      </c>
      <c r="D14" s="44" t="s">
        <v>10</v>
      </c>
      <c r="E14" s="43">
        <v>140</v>
      </c>
      <c r="F14" s="43">
        <v>142</v>
      </c>
      <c r="G14" s="43">
        <v>144</v>
      </c>
      <c r="H14" s="43">
        <v>138</v>
      </c>
      <c r="I14" s="43">
        <v>0</v>
      </c>
      <c r="J14" s="43">
        <v>0</v>
      </c>
      <c r="K14" s="43">
        <v>-8000</v>
      </c>
    </row>
    <row r="15" spans="1:11">
      <c r="A15" s="39" t="s">
        <v>137</v>
      </c>
      <c r="B15" s="43" t="s">
        <v>16</v>
      </c>
      <c r="C15" s="43">
        <v>4000</v>
      </c>
      <c r="D15" s="44" t="s">
        <v>11</v>
      </c>
      <c r="E15" s="43">
        <v>55</v>
      </c>
      <c r="F15" s="43">
        <v>53</v>
      </c>
      <c r="G15" s="43">
        <v>51</v>
      </c>
      <c r="H15" s="43">
        <v>57</v>
      </c>
      <c r="I15" s="43">
        <v>8000</v>
      </c>
      <c r="J15" s="43">
        <v>16000</v>
      </c>
      <c r="K15" s="43">
        <v>24000</v>
      </c>
    </row>
    <row r="16" spans="1:11">
      <c r="A16" s="39" t="s">
        <v>137</v>
      </c>
      <c r="B16" s="43" t="s">
        <v>139</v>
      </c>
      <c r="C16" s="43">
        <v>2000</v>
      </c>
      <c r="D16" s="44" t="s">
        <v>11</v>
      </c>
      <c r="E16" s="43">
        <v>198</v>
      </c>
      <c r="F16" s="43">
        <v>195</v>
      </c>
      <c r="G16" s="43">
        <v>192</v>
      </c>
      <c r="H16" s="43">
        <v>201</v>
      </c>
      <c r="I16" s="43">
        <v>6000</v>
      </c>
      <c r="J16" s="43">
        <v>12000</v>
      </c>
      <c r="K16" s="43">
        <v>18000</v>
      </c>
    </row>
    <row r="17" spans="1:11">
      <c r="A17" s="39" t="s">
        <v>137</v>
      </c>
      <c r="B17" s="43" t="s">
        <v>135</v>
      </c>
      <c r="C17" s="43">
        <v>50</v>
      </c>
      <c r="D17" s="44" t="s">
        <v>11</v>
      </c>
      <c r="E17" s="43">
        <v>6060</v>
      </c>
      <c r="F17" s="43">
        <v>6040</v>
      </c>
      <c r="G17" s="43">
        <v>6025</v>
      </c>
      <c r="H17" s="43">
        <v>6090</v>
      </c>
      <c r="I17" s="43">
        <v>1000</v>
      </c>
      <c r="J17" s="43">
        <v>1750</v>
      </c>
      <c r="K17" s="43">
        <v>2750</v>
      </c>
    </row>
    <row r="18" spans="1:11">
      <c r="A18" s="39" t="s">
        <v>140</v>
      </c>
      <c r="B18" s="43" t="s">
        <v>112</v>
      </c>
      <c r="C18" s="43">
        <v>2000</v>
      </c>
      <c r="D18" s="44" t="s">
        <v>10</v>
      </c>
      <c r="E18" s="43">
        <v>461</v>
      </c>
      <c r="F18" s="43">
        <v>464</v>
      </c>
      <c r="G18" s="43">
        <v>467</v>
      </c>
      <c r="H18" s="43">
        <v>458</v>
      </c>
      <c r="I18" s="43">
        <v>6000</v>
      </c>
      <c r="J18" s="43">
        <v>12000</v>
      </c>
      <c r="K18" s="43">
        <v>18000</v>
      </c>
    </row>
    <row r="19" spans="1:11">
      <c r="A19" s="39" t="s">
        <v>140</v>
      </c>
      <c r="B19" s="43" t="s">
        <v>114</v>
      </c>
      <c r="C19" s="43">
        <v>2000</v>
      </c>
      <c r="D19" s="44" t="s">
        <v>10</v>
      </c>
      <c r="E19" s="43">
        <v>351.5</v>
      </c>
      <c r="F19" s="43">
        <v>349</v>
      </c>
      <c r="G19" s="43">
        <v>347</v>
      </c>
      <c r="H19" s="43">
        <v>355</v>
      </c>
      <c r="I19" s="43">
        <v>5000</v>
      </c>
      <c r="J19" s="43">
        <v>0</v>
      </c>
      <c r="K19" s="43">
        <v>5000</v>
      </c>
    </row>
    <row r="23" spans="1:11" ht="23.25">
      <c r="F23" s="138" t="s">
        <v>141</v>
      </c>
      <c r="G23" s="138"/>
      <c r="H23" s="138"/>
      <c r="I23" s="138"/>
      <c r="J23" s="138"/>
      <c r="K23" s="138"/>
    </row>
  </sheetData>
  <mergeCells count="5">
    <mergeCell ref="A1:K1"/>
    <mergeCell ref="A2:K2"/>
    <mergeCell ref="I4:J4"/>
    <mergeCell ref="K4:K5"/>
    <mergeCell ref="F23:K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1"/>
  <sheetViews>
    <sheetView workbookViewId="0">
      <selection activeCell="F21" sqref="F21:K21"/>
    </sheetView>
  </sheetViews>
  <sheetFormatPr defaultRowHeight="15"/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120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38" t="s">
        <v>1</v>
      </c>
      <c r="B4" s="38" t="s">
        <v>2</v>
      </c>
      <c r="C4" s="38" t="s">
        <v>3</v>
      </c>
      <c r="D4" s="3" t="s">
        <v>4</v>
      </c>
      <c r="E4" s="38" t="s">
        <v>5</v>
      </c>
      <c r="F4" s="38" t="s">
        <v>6</v>
      </c>
      <c r="G4" s="38" t="s">
        <v>7</v>
      </c>
      <c r="H4" s="38" t="s">
        <v>14</v>
      </c>
      <c r="I4" s="135" t="s">
        <v>8</v>
      </c>
      <c r="J4" s="135"/>
      <c r="K4" s="136" t="s">
        <v>9</v>
      </c>
    </row>
    <row r="5" spans="1:11">
      <c r="A5" s="38"/>
      <c r="B5" s="38"/>
      <c r="C5" s="38"/>
      <c r="D5" s="3"/>
      <c r="E5" s="38"/>
      <c r="F5" s="38"/>
      <c r="G5" s="38"/>
      <c r="H5" s="38" t="s">
        <v>15</v>
      </c>
      <c r="I5" s="38" t="s">
        <v>6</v>
      </c>
      <c r="J5" s="38" t="s">
        <v>7</v>
      </c>
      <c r="K5" s="136"/>
    </row>
    <row r="6" spans="1:11">
      <c r="A6" s="6" t="s">
        <v>121</v>
      </c>
      <c r="B6" s="1" t="s">
        <v>122</v>
      </c>
      <c r="C6" s="1">
        <v>1000</v>
      </c>
      <c r="D6" s="1" t="s">
        <v>11</v>
      </c>
      <c r="E6" s="1">
        <v>310</v>
      </c>
      <c r="F6" s="1">
        <v>308</v>
      </c>
      <c r="G6" s="1">
        <v>306</v>
      </c>
      <c r="H6" s="1">
        <v>314</v>
      </c>
      <c r="I6" s="1">
        <v>1500</v>
      </c>
      <c r="J6" s="1">
        <v>0</v>
      </c>
      <c r="K6" s="1">
        <v>1500</v>
      </c>
    </row>
    <row r="7" spans="1:11">
      <c r="A7" s="6" t="s">
        <v>121</v>
      </c>
      <c r="B7" s="1" t="s">
        <v>22</v>
      </c>
      <c r="C7" s="1">
        <v>250</v>
      </c>
      <c r="D7" s="1" t="s">
        <v>10</v>
      </c>
      <c r="E7" s="1">
        <v>1825</v>
      </c>
      <c r="F7" s="1">
        <v>1835</v>
      </c>
      <c r="G7" s="1">
        <v>1845</v>
      </c>
      <c r="H7" s="1">
        <v>1810</v>
      </c>
      <c r="I7" s="1">
        <v>4250</v>
      </c>
      <c r="J7" s="1">
        <v>0</v>
      </c>
      <c r="K7" s="1">
        <v>4250</v>
      </c>
    </row>
    <row r="8" spans="1:11">
      <c r="A8" s="6" t="s">
        <v>123</v>
      </c>
      <c r="B8" s="1" t="s">
        <v>111</v>
      </c>
      <c r="C8" s="1">
        <v>1000</v>
      </c>
      <c r="D8" s="3" t="s">
        <v>11</v>
      </c>
      <c r="E8" s="1">
        <v>435</v>
      </c>
      <c r="F8" s="1">
        <v>433</v>
      </c>
      <c r="G8" s="1">
        <v>431</v>
      </c>
      <c r="H8" s="1">
        <v>439</v>
      </c>
      <c r="I8" s="1">
        <v>2000</v>
      </c>
      <c r="J8" s="1">
        <v>4000</v>
      </c>
      <c r="K8" s="1">
        <v>6000</v>
      </c>
    </row>
    <row r="9" spans="1:11">
      <c r="A9" s="6" t="s">
        <v>123</v>
      </c>
      <c r="B9" s="1" t="s">
        <v>114</v>
      </c>
      <c r="C9" s="1">
        <v>1000</v>
      </c>
      <c r="D9" s="3" t="s">
        <v>10</v>
      </c>
      <c r="E9" s="1">
        <v>383</v>
      </c>
      <c r="F9" s="1">
        <v>385</v>
      </c>
      <c r="G9" s="1">
        <v>387</v>
      </c>
      <c r="H9" s="1">
        <v>379</v>
      </c>
      <c r="I9" s="1">
        <v>2000</v>
      </c>
      <c r="J9" s="1">
        <v>8000</v>
      </c>
      <c r="K9" s="1">
        <v>10000</v>
      </c>
    </row>
    <row r="10" spans="1:11">
      <c r="A10" s="6" t="s">
        <v>123</v>
      </c>
      <c r="B10" s="1" t="s">
        <v>112</v>
      </c>
      <c r="C10" s="1">
        <v>2000</v>
      </c>
      <c r="D10" s="3" t="s">
        <v>10</v>
      </c>
      <c r="E10" s="1">
        <v>422</v>
      </c>
      <c r="F10" s="1">
        <v>423</v>
      </c>
      <c r="G10" s="1">
        <v>425</v>
      </c>
      <c r="H10" s="1">
        <v>419</v>
      </c>
      <c r="I10" s="1">
        <v>2000</v>
      </c>
      <c r="J10" s="1">
        <v>10000</v>
      </c>
      <c r="K10" s="1">
        <v>12000</v>
      </c>
    </row>
    <row r="11" spans="1:11">
      <c r="A11" s="6" t="s">
        <v>123</v>
      </c>
      <c r="B11" s="1" t="s">
        <v>124</v>
      </c>
      <c r="C11" s="1">
        <v>250</v>
      </c>
      <c r="D11" s="3" t="s">
        <v>10</v>
      </c>
      <c r="E11" s="1">
        <v>1340</v>
      </c>
      <c r="F11" s="1">
        <v>1346</v>
      </c>
      <c r="G11" s="1">
        <v>1352</v>
      </c>
      <c r="H11" s="1">
        <v>1325</v>
      </c>
      <c r="I11" s="1">
        <v>1500</v>
      </c>
      <c r="J11" s="1">
        <v>0</v>
      </c>
      <c r="K11" s="1">
        <v>1500</v>
      </c>
    </row>
    <row r="12" spans="1:11">
      <c r="A12" s="6" t="s">
        <v>125</v>
      </c>
      <c r="B12" s="1" t="s">
        <v>126</v>
      </c>
      <c r="C12" s="1">
        <v>1000</v>
      </c>
      <c r="D12" s="3" t="s">
        <v>10</v>
      </c>
      <c r="E12" s="1">
        <v>495</v>
      </c>
      <c r="F12" s="1">
        <v>497</v>
      </c>
      <c r="G12" s="1">
        <v>500</v>
      </c>
      <c r="H12" s="1">
        <v>491</v>
      </c>
      <c r="I12" s="1">
        <v>2000</v>
      </c>
      <c r="J12" s="1">
        <v>0</v>
      </c>
      <c r="K12" s="1">
        <v>2000</v>
      </c>
    </row>
    <row r="13" spans="1:11">
      <c r="A13" s="6" t="s">
        <v>125</v>
      </c>
      <c r="B13" s="1" t="s">
        <v>112</v>
      </c>
      <c r="C13" s="1">
        <v>2000</v>
      </c>
      <c r="D13" s="3" t="s">
        <v>10</v>
      </c>
      <c r="E13" s="1">
        <v>443</v>
      </c>
      <c r="F13" s="1">
        <v>444</v>
      </c>
      <c r="G13" s="1">
        <v>445</v>
      </c>
      <c r="H13" s="1">
        <v>440</v>
      </c>
      <c r="I13" s="1">
        <v>2000</v>
      </c>
      <c r="J13" s="1">
        <v>6000</v>
      </c>
      <c r="K13" s="1">
        <v>8000</v>
      </c>
    </row>
    <row r="14" spans="1:11">
      <c r="A14" s="6" t="s">
        <v>127</v>
      </c>
      <c r="B14" s="1" t="s">
        <v>122</v>
      </c>
      <c r="C14" s="1">
        <v>1000</v>
      </c>
      <c r="D14" s="3" t="s">
        <v>11</v>
      </c>
      <c r="E14" s="1">
        <v>314</v>
      </c>
      <c r="F14" s="1">
        <v>316</v>
      </c>
      <c r="G14" s="1">
        <v>319</v>
      </c>
      <c r="H14" s="1">
        <v>310</v>
      </c>
      <c r="I14" s="1">
        <v>2000</v>
      </c>
      <c r="J14" s="1">
        <v>0</v>
      </c>
      <c r="K14" s="1">
        <v>2000</v>
      </c>
    </row>
    <row r="15" spans="1:11">
      <c r="A15" s="6" t="s">
        <v>127</v>
      </c>
      <c r="B15" s="1" t="s">
        <v>114</v>
      </c>
      <c r="C15" s="1">
        <v>1000</v>
      </c>
      <c r="D15" s="3" t="s">
        <v>11</v>
      </c>
      <c r="E15" s="1">
        <v>383</v>
      </c>
      <c r="F15" s="1">
        <v>379</v>
      </c>
      <c r="G15" s="1">
        <v>375</v>
      </c>
      <c r="H15" s="1">
        <v>385</v>
      </c>
      <c r="I15" s="1">
        <v>4000</v>
      </c>
      <c r="J15" s="1">
        <v>8000</v>
      </c>
      <c r="K15" s="1">
        <v>12000</v>
      </c>
    </row>
    <row r="16" spans="1:11">
      <c r="A16" s="6" t="s">
        <v>128</v>
      </c>
      <c r="B16" s="1" t="s">
        <v>129</v>
      </c>
      <c r="C16" s="1">
        <v>500</v>
      </c>
      <c r="D16" s="3" t="s">
        <v>10</v>
      </c>
      <c r="E16" s="1">
        <v>984</v>
      </c>
      <c r="F16" s="1">
        <v>988</v>
      </c>
      <c r="G16" s="1">
        <v>992</v>
      </c>
      <c r="H16" s="1">
        <v>978</v>
      </c>
      <c r="I16" s="1">
        <v>0</v>
      </c>
      <c r="J16" s="1">
        <v>0</v>
      </c>
      <c r="K16" s="1">
        <v>-3000</v>
      </c>
    </row>
    <row r="17" spans="1:11">
      <c r="A17" s="6" t="s">
        <v>128</v>
      </c>
      <c r="B17" s="1" t="s">
        <v>122</v>
      </c>
      <c r="C17" s="1">
        <v>1000</v>
      </c>
      <c r="D17" s="3" t="s">
        <v>10</v>
      </c>
      <c r="E17" s="1">
        <v>311</v>
      </c>
      <c r="F17" s="1">
        <v>313</v>
      </c>
      <c r="G17" s="1">
        <v>315</v>
      </c>
      <c r="H17" s="1">
        <v>308</v>
      </c>
      <c r="I17" s="1">
        <v>2000</v>
      </c>
      <c r="J17" s="1"/>
      <c r="K17" s="1">
        <v>2000</v>
      </c>
    </row>
    <row r="21" spans="1:11" ht="23.25">
      <c r="F21" s="138" t="s">
        <v>130</v>
      </c>
      <c r="G21" s="138"/>
      <c r="H21" s="138"/>
      <c r="I21" s="138"/>
      <c r="J21" s="138"/>
      <c r="K21" s="138"/>
    </row>
  </sheetData>
  <mergeCells count="5">
    <mergeCell ref="A1:K1"/>
    <mergeCell ref="A2:K2"/>
    <mergeCell ref="I4:J4"/>
    <mergeCell ref="K4:K5"/>
    <mergeCell ref="F21:K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M16"/>
  <sheetViews>
    <sheetView workbookViewId="0">
      <selection activeCell="H16" sqref="H16:M16"/>
    </sheetView>
  </sheetViews>
  <sheetFormatPr defaultRowHeight="15"/>
  <cols>
    <col min="1" max="1" width="9.7109375" bestFit="1" customWidth="1"/>
    <col min="2" max="2" width="16.42578125" customWidth="1"/>
    <col min="9" max="9" width="10.5703125" customWidth="1"/>
  </cols>
  <sheetData>
    <row r="1" spans="1:13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3" ht="15.75">
      <c r="A2" s="130" t="s">
        <v>108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3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3">
      <c r="A4" s="37" t="s">
        <v>1</v>
      </c>
      <c r="B4" s="37" t="s">
        <v>2</v>
      </c>
      <c r="C4" s="37" t="s">
        <v>3</v>
      </c>
      <c r="D4" s="3" t="s">
        <v>4</v>
      </c>
      <c r="E4" s="37" t="s">
        <v>5</v>
      </c>
      <c r="F4" s="37" t="s">
        <v>6</v>
      </c>
      <c r="G4" s="37" t="s">
        <v>7</v>
      </c>
      <c r="H4" s="37" t="s">
        <v>14</v>
      </c>
      <c r="I4" s="135" t="s">
        <v>8</v>
      </c>
      <c r="J4" s="135"/>
      <c r="K4" s="136" t="s">
        <v>9</v>
      </c>
    </row>
    <row r="5" spans="1:13">
      <c r="A5" s="37"/>
      <c r="B5" s="37"/>
      <c r="C5" s="37"/>
      <c r="D5" s="3"/>
      <c r="E5" s="37"/>
      <c r="F5" s="37"/>
      <c r="G5" s="37"/>
      <c r="H5" s="37" t="s">
        <v>15</v>
      </c>
      <c r="I5" s="37" t="s">
        <v>6</v>
      </c>
      <c r="J5" s="37" t="s">
        <v>7</v>
      </c>
      <c r="K5" s="136"/>
    </row>
    <row r="6" spans="1:13">
      <c r="A6" s="6" t="s">
        <v>109</v>
      </c>
      <c r="B6" s="1" t="s">
        <v>110</v>
      </c>
      <c r="C6">
        <v>1000</v>
      </c>
      <c r="D6" s="3" t="s">
        <v>10</v>
      </c>
      <c r="E6">
        <v>404</v>
      </c>
      <c r="F6">
        <v>406</v>
      </c>
      <c r="G6">
        <v>408</v>
      </c>
      <c r="H6">
        <v>399</v>
      </c>
      <c r="I6" s="1">
        <v>2000</v>
      </c>
      <c r="J6">
        <v>4000</v>
      </c>
      <c r="K6">
        <v>6000</v>
      </c>
    </row>
    <row r="7" spans="1:13">
      <c r="A7" s="6" t="s">
        <v>109</v>
      </c>
      <c r="B7" s="1" t="s">
        <v>111</v>
      </c>
      <c r="C7">
        <v>1000</v>
      </c>
      <c r="D7" s="3" t="s">
        <v>10</v>
      </c>
      <c r="E7">
        <v>452</v>
      </c>
      <c r="F7">
        <v>454</v>
      </c>
      <c r="G7">
        <v>456</v>
      </c>
      <c r="H7">
        <v>447</v>
      </c>
      <c r="I7">
        <v>2000</v>
      </c>
      <c r="J7">
        <v>0</v>
      </c>
      <c r="K7">
        <v>2000</v>
      </c>
    </row>
    <row r="8" spans="1:13">
      <c r="A8" s="6" t="s">
        <v>109</v>
      </c>
      <c r="B8" s="1" t="s">
        <v>112</v>
      </c>
      <c r="C8">
        <v>2000</v>
      </c>
      <c r="D8" s="3" t="s">
        <v>11</v>
      </c>
      <c r="E8">
        <v>384</v>
      </c>
      <c r="F8">
        <v>381</v>
      </c>
      <c r="G8">
        <v>378</v>
      </c>
      <c r="H8">
        <v>388</v>
      </c>
      <c r="I8">
        <v>6000</v>
      </c>
      <c r="J8">
        <v>12000</v>
      </c>
      <c r="K8">
        <v>18000</v>
      </c>
    </row>
    <row r="9" spans="1:13">
      <c r="A9" s="6" t="s">
        <v>113</v>
      </c>
      <c r="B9" s="1" t="s">
        <v>114</v>
      </c>
      <c r="C9">
        <v>1000</v>
      </c>
      <c r="D9" s="3" t="s">
        <v>11</v>
      </c>
      <c r="E9">
        <v>370</v>
      </c>
      <c r="F9">
        <v>368</v>
      </c>
      <c r="G9">
        <v>366</v>
      </c>
      <c r="H9">
        <v>374</v>
      </c>
      <c r="I9" s="1">
        <v>0</v>
      </c>
      <c r="J9">
        <v>0</v>
      </c>
      <c r="K9">
        <v>-4000</v>
      </c>
    </row>
    <row r="10" spans="1:13">
      <c r="A10" s="6" t="s">
        <v>113</v>
      </c>
      <c r="B10" s="1" t="s">
        <v>115</v>
      </c>
      <c r="C10">
        <v>4000</v>
      </c>
      <c r="D10" s="3" t="s">
        <v>10</v>
      </c>
      <c r="E10">
        <v>97.3</v>
      </c>
      <c r="F10">
        <v>98.6</v>
      </c>
      <c r="G10">
        <v>100</v>
      </c>
      <c r="H10">
        <v>96.1</v>
      </c>
      <c r="I10" s="1">
        <v>4800</v>
      </c>
      <c r="J10">
        <v>0</v>
      </c>
      <c r="K10">
        <v>4800</v>
      </c>
    </row>
    <row r="11" spans="1:13">
      <c r="A11" s="6" t="s">
        <v>113</v>
      </c>
      <c r="B11" s="1" t="s">
        <v>110</v>
      </c>
      <c r="C11">
        <v>1000</v>
      </c>
      <c r="D11" s="3" t="s">
        <v>11</v>
      </c>
      <c r="E11">
        <v>400</v>
      </c>
      <c r="F11">
        <v>397.9</v>
      </c>
      <c r="G11">
        <v>394</v>
      </c>
      <c r="H11">
        <v>403</v>
      </c>
      <c r="I11" s="1">
        <v>0</v>
      </c>
      <c r="J11">
        <v>0</v>
      </c>
      <c r="K11">
        <v>-3000</v>
      </c>
    </row>
    <row r="12" spans="1:13">
      <c r="A12" s="6" t="s">
        <v>116</v>
      </c>
      <c r="B12" s="1" t="s">
        <v>101</v>
      </c>
      <c r="C12">
        <v>1000</v>
      </c>
      <c r="D12" s="3" t="s">
        <v>10</v>
      </c>
      <c r="E12">
        <v>260.5</v>
      </c>
      <c r="F12">
        <v>263</v>
      </c>
      <c r="G12">
        <v>265</v>
      </c>
      <c r="H12">
        <v>257</v>
      </c>
      <c r="I12" s="1">
        <v>3000</v>
      </c>
      <c r="J12">
        <v>0</v>
      </c>
      <c r="K12">
        <v>3000</v>
      </c>
    </row>
    <row r="13" spans="1:13">
      <c r="A13" s="6" t="s">
        <v>117</v>
      </c>
      <c r="B13" s="1" t="s">
        <v>118</v>
      </c>
      <c r="C13" s="1">
        <v>4000</v>
      </c>
      <c r="D13" s="3" t="s">
        <v>11</v>
      </c>
      <c r="E13">
        <v>80.5</v>
      </c>
      <c r="F13">
        <v>80</v>
      </c>
      <c r="G13">
        <v>79</v>
      </c>
      <c r="H13">
        <v>81.5</v>
      </c>
      <c r="I13" s="1">
        <v>2000</v>
      </c>
      <c r="J13">
        <v>1000</v>
      </c>
      <c r="K13">
        <v>3000</v>
      </c>
    </row>
    <row r="14" spans="1:13">
      <c r="A14" s="6"/>
      <c r="B14" s="1"/>
      <c r="D14" s="3"/>
    </row>
    <row r="15" spans="1:13">
      <c r="A15" s="6"/>
      <c r="B15" s="1"/>
      <c r="D15" s="3"/>
    </row>
    <row r="16" spans="1:13" ht="23.25">
      <c r="H16" s="138" t="s">
        <v>119</v>
      </c>
      <c r="I16" s="138"/>
      <c r="J16" s="138"/>
      <c r="K16" s="138"/>
      <c r="L16" s="138"/>
      <c r="M16" s="138"/>
    </row>
  </sheetData>
  <mergeCells count="5">
    <mergeCell ref="A1:K1"/>
    <mergeCell ref="A2:K2"/>
    <mergeCell ref="I4:J4"/>
    <mergeCell ref="K4:K5"/>
    <mergeCell ref="H16:M16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A20" sqref="A20"/>
    </sheetView>
  </sheetViews>
  <sheetFormatPr defaultRowHeight="15"/>
  <cols>
    <col min="1" max="1" width="10" bestFit="1" customWidth="1"/>
    <col min="2" max="2" width="12.57031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105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35" t="s">
        <v>1</v>
      </c>
      <c r="B4" s="35" t="s">
        <v>2</v>
      </c>
      <c r="C4" s="35" t="s">
        <v>3</v>
      </c>
      <c r="D4" s="3" t="s">
        <v>4</v>
      </c>
      <c r="E4" s="35" t="s">
        <v>5</v>
      </c>
      <c r="F4" s="35" t="s">
        <v>6</v>
      </c>
      <c r="G4" s="35" t="s">
        <v>7</v>
      </c>
      <c r="H4" s="35" t="s">
        <v>14</v>
      </c>
      <c r="I4" s="135" t="s">
        <v>8</v>
      </c>
      <c r="J4" s="135"/>
      <c r="K4" s="136" t="s">
        <v>9</v>
      </c>
    </row>
    <row r="5" spans="1:11">
      <c r="A5" s="35"/>
      <c r="B5" s="35"/>
      <c r="C5" s="35"/>
      <c r="D5" s="3"/>
      <c r="E5" s="35"/>
      <c r="F5" s="35"/>
      <c r="G5" s="35"/>
      <c r="H5" s="35" t="s">
        <v>15</v>
      </c>
      <c r="I5" s="35" t="s">
        <v>6</v>
      </c>
      <c r="J5" s="35" t="s">
        <v>7</v>
      </c>
      <c r="K5" s="136"/>
    </row>
    <row r="6" spans="1:11">
      <c r="A6" s="6">
        <v>41603</v>
      </c>
      <c r="B6" s="1" t="s">
        <v>81</v>
      </c>
      <c r="C6">
        <v>1000</v>
      </c>
      <c r="D6" s="1" t="s">
        <v>10</v>
      </c>
      <c r="E6">
        <v>314</v>
      </c>
      <c r="F6">
        <v>317</v>
      </c>
      <c r="G6">
        <v>321</v>
      </c>
      <c r="H6">
        <v>312</v>
      </c>
      <c r="I6">
        <v>3000</v>
      </c>
      <c r="J6">
        <v>0</v>
      </c>
      <c r="K6">
        <v>3000</v>
      </c>
    </row>
    <row r="7" spans="1:11">
      <c r="A7" s="6">
        <v>41603</v>
      </c>
      <c r="B7" s="1" t="s">
        <v>57</v>
      </c>
      <c r="C7">
        <v>250</v>
      </c>
      <c r="D7" s="1" t="s">
        <v>10</v>
      </c>
      <c r="E7">
        <v>1058</v>
      </c>
      <c r="F7">
        <v>1072</v>
      </c>
      <c r="G7">
        <v>1085</v>
      </c>
      <c r="H7">
        <v>1050</v>
      </c>
      <c r="I7">
        <v>3500</v>
      </c>
      <c r="J7">
        <v>0</v>
      </c>
      <c r="K7">
        <v>3500</v>
      </c>
    </row>
    <row r="8" spans="1:11">
      <c r="A8" s="6">
        <v>41603</v>
      </c>
      <c r="B8" s="1" t="s">
        <v>32</v>
      </c>
      <c r="C8">
        <v>1000</v>
      </c>
      <c r="D8" s="3" t="s">
        <v>10</v>
      </c>
      <c r="E8">
        <v>395</v>
      </c>
      <c r="F8">
        <v>399</v>
      </c>
      <c r="G8">
        <v>404</v>
      </c>
      <c r="H8">
        <v>392</v>
      </c>
      <c r="I8">
        <v>4000</v>
      </c>
      <c r="J8">
        <v>0</v>
      </c>
      <c r="K8">
        <v>4000</v>
      </c>
    </row>
    <row r="9" spans="1:11">
      <c r="A9" s="6">
        <v>41604</v>
      </c>
      <c r="B9" s="1" t="s">
        <v>50</v>
      </c>
      <c r="C9">
        <v>500</v>
      </c>
      <c r="D9" s="3" t="s">
        <v>10</v>
      </c>
      <c r="E9">
        <v>534</v>
      </c>
      <c r="F9">
        <v>540</v>
      </c>
      <c r="G9">
        <v>546</v>
      </c>
      <c r="H9">
        <v>530</v>
      </c>
      <c r="I9">
        <v>3000</v>
      </c>
      <c r="J9">
        <v>6000</v>
      </c>
      <c r="K9">
        <v>9000</v>
      </c>
    </row>
    <row r="10" spans="1:11">
      <c r="A10" s="6">
        <v>41604</v>
      </c>
      <c r="B10" s="1" t="s">
        <v>75</v>
      </c>
      <c r="C10">
        <v>1000</v>
      </c>
      <c r="D10" s="3" t="s">
        <v>10</v>
      </c>
      <c r="E10">
        <v>211</v>
      </c>
      <c r="F10">
        <v>215</v>
      </c>
      <c r="G10">
        <v>219</v>
      </c>
      <c r="H10">
        <v>209</v>
      </c>
      <c r="I10">
        <v>0</v>
      </c>
      <c r="J10">
        <v>0</v>
      </c>
      <c r="K10">
        <v>-2000</v>
      </c>
    </row>
    <row r="11" spans="1:11">
      <c r="A11" s="6">
        <v>41604</v>
      </c>
      <c r="B11" s="1" t="s">
        <v>57</v>
      </c>
      <c r="C11">
        <v>250</v>
      </c>
      <c r="D11" s="3" t="s">
        <v>10</v>
      </c>
      <c r="E11">
        <v>1068</v>
      </c>
      <c r="F11">
        <v>1085</v>
      </c>
      <c r="G11">
        <v>1100</v>
      </c>
      <c r="H11">
        <v>1058</v>
      </c>
      <c r="I11">
        <v>4250</v>
      </c>
      <c r="J11">
        <v>0</v>
      </c>
      <c r="K11">
        <v>4250</v>
      </c>
    </row>
    <row r="12" spans="1:11">
      <c r="A12" s="6">
        <v>41605</v>
      </c>
      <c r="B12" s="1" t="s">
        <v>96</v>
      </c>
      <c r="C12">
        <v>500</v>
      </c>
      <c r="D12" s="3" t="s">
        <v>10</v>
      </c>
      <c r="E12">
        <v>900</v>
      </c>
      <c r="F12">
        <v>912</v>
      </c>
      <c r="G12">
        <v>925</v>
      </c>
      <c r="H12">
        <v>890</v>
      </c>
      <c r="I12">
        <v>6000</v>
      </c>
      <c r="J12">
        <v>12500</v>
      </c>
      <c r="K12">
        <v>18500</v>
      </c>
    </row>
    <row r="13" spans="1:11">
      <c r="A13" s="6">
        <v>41605</v>
      </c>
      <c r="B13" s="1" t="s">
        <v>106</v>
      </c>
      <c r="C13">
        <v>500</v>
      </c>
      <c r="D13" s="3" t="s">
        <v>10</v>
      </c>
      <c r="E13">
        <v>414</v>
      </c>
      <c r="F13">
        <v>420</v>
      </c>
      <c r="G13">
        <v>426</v>
      </c>
      <c r="H13">
        <v>410</v>
      </c>
      <c r="I13">
        <v>0</v>
      </c>
      <c r="J13">
        <v>0</v>
      </c>
      <c r="K13">
        <v>-2000</v>
      </c>
    </row>
    <row r="14" spans="1:11">
      <c r="A14" s="6">
        <v>41607</v>
      </c>
      <c r="B14" s="1" t="s">
        <v>23</v>
      </c>
      <c r="C14">
        <v>500</v>
      </c>
      <c r="D14" s="3" t="s">
        <v>10</v>
      </c>
      <c r="E14">
        <v>830</v>
      </c>
      <c r="F14">
        <v>845</v>
      </c>
      <c r="G14">
        <v>860</v>
      </c>
      <c r="H14" s="1" t="s">
        <v>83</v>
      </c>
      <c r="I14" s="1" t="s">
        <v>83</v>
      </c>
      <c r="J14" s="1" t="s">
        <v>83</v>
      </c>
      <c r="K14" s="1" t="s">
        <v>83</v>
      </c>
    </row>
    <row r="15" spans="1:11">
      <c r="A15" s="6">
        <v>41607</v>
      </c>
      <c r="B15" s="1" t="s">
        <v>46</v>
      </c>
      <c r="C15">
        <v>2000</v>
      </c>
      <c r="D15" s="3" t="s">
        <v>10</v>
      </c>
      <c r="E15">
        <v>124</v>
      </c>
      <c r="F15">
        <v>126</v>
      </c>
      <c r="G15">
        <v>130</v>
      </c>
      <c r="H15" s="1" t="s">
        <v>83</v>
      </c>
      <c r="I15" s="1" t="s">
        <v>83</v>
      </c>
      <c r="J15" s="1" t="s">
        <v>83</v>
      </c>
      <c r="K15" s="1" t="s">
        <v>83</v>
      </c>
    </row>
    <row r="17" spans="6:9" ht="23.25">
      <c r="F17" s="36" t="s">
        <v>107</v>
      </c>
      <c r="G17" s="36"/>
      <c r="H17" s="36"/>
      <c r="I17" s="36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sqref="A1:K5"/>
    </sheetView>
  </sheetViews>
  <sheetFormatPr defaultRowHeight="15"/>
  <cols>
    <col min="1" max="1" width="10" bestFit="1" customWidth="1"/>
    <col min="2" max="2" width="14.1406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103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33" t="s">
        <v>1</v>
      </c>
      <c r="B4" s="33" t="s">
        <v>2</v>
      </c>
      <c r="C4" s="33" t="s">
        <v>3</v>
      </c>
      <c r="D4" s="3" t="s">
        <v>4</v>
      </c>
      <c r="E4" s="33" t="s">
        <v>5</v>
      </c>
      <c r="F4" s="33" t="s">
        <v>6</v>
      </c>
      <c r="G4" s="33" t="s">
        <v>7</v>
      </c>
      <c r="H4" s="33" t="s">
        <v>14</v>
      </c>
      <c r="I4" s="135" t="s">
        <v>8</v>
      </c>
      <c r="J4" s="135"/>
      <c r="K4" s="136" t="s">
        <v>9</v>
      </c>
    </row>
    <row r="5" spans="1:11">
      <c r="A5" s="33"/>
      <c r="B5" s="33"/>
      <c r="C5" s="33"/>
      <c r="D5" s="3"/>
      <c r="E5" s="33"/>
      <c r="F5" s="33"/>
      <c r="G5" s="33"/>
      <c r="H5" s="33" t="s">
        <v>15</v>
      </c>
      <c r="I5" s="33" t="s">
        <v>6</v>
      </c>
      <c r="J5" s="33" t="s">
        <v>7</v>
      </c>
      <c r="K5" s="136"/>
    </row>
    <row r="6" spans="1:11">
      <c r="A6" s="6">
        <v>41596</v>
      </c>
      <c r="B6" s="1" t="s">
        <v>34</v>
      </c>
      <c r="C6">
        <v>250</v>
      </c>
      <c r="D6" s="1" t="s">
        <v>10</v>
      </c>
      <c r="E6">
        <v>1123</v>
      </c>
      <c r="F6">
        <v>1140</v>
      </c>
      <c r="G6">
        <v>1160</v>
      </c>
      <c r="H6">
        <v>1110</v>
      </c>
      <c r="I6">
        <v>4250</v>
      </c>
      <c r="J6">
        <v>0</v>
      </c>
      <c r="K6">
        <v>4250</v>
      </c>
    </row>
    <row r="7" spans="1:11">
      <c r="A7" s="6">
        <v>41596</v>
      </c>
      <c r="B7" s="1" t="s">
        <v>100</v>
      </c>
      <c r="C7">
        <v>500</v>
      </c>
      <c r="D7" s="1" t="s">
        <v>10</v>
      </c>
      <c r="E7">
        <v>615</v>
      </c>
      <c r="F7">
        <v>622</v>
      </c>
      <c r="G7">
        <v>630</v>
      </c>
      <c r="H7">
        <v>609</v>
      </c>
      <c r="I7">
        <v>3500</v>
      </c>
      <c r="J7">
        <v>7500</v>
      </c>
      <c r="K7">
        <v>11000</v>
      </c>
    </row>
    <row r="8" spans="1:11">
      <c r="A8" s="6">
        <v>41597</v>
      </c>
      <c r="B8" s="1" t="s">
        <v>58</v>
      </c>
      <c r="C8">
        <v>1000</v>
      </c>
      <c r="D8" s="3" t="s">
        <v>10</v>
      </c>
      <c r="E8">
        <v>387</v>
      </c>
      <c r="F8">
        <v>391</v>
      </c>
      <c r="G8">
        <v>395</v>
      </c>
      <c r="H8">
        <v>384.5</v>
      </c>
      <c r="I8">
        <v>4000</v>
      </c>
      <c r="J8">
        <v>0</v>
      </c>
      <c r="K8">
        <v>4000</v>
      </c>
    </row>
    <row r="9" spans="1:11">
      <c r="A9" s="6">
        <v>41597</v>
      </c>
      <c r="B9" s="1" t="s">
        <v>101</v>
      </c>
      <c r="C9">
        <v>500</v>
      </c>
      <c r="D9" s="3" t="s">
        <v>10</v>
      </c>
      <c r="E9">
        <v>264</v>
      </c>
      <c r="F9">
        <v>269</v>
      </c>
      <c r="G9">
        <v>274</v>
      </c>
      <c r="H9">
        <v>260</v>
      </c>
      <c r="I9">
        <v>0</v>
      </c>
      <c r="J9">
        <v>0</v>
      </c>
      <c r="K9">
        <v>-2000</v>
      </c>
    </row>
    <row r="10" spans="1:11">
      <c r="A10" s="6">
        <v>41597</v>
      </c>
      <c r="B10" s="1" t="s">
        <v>100</v>
      </c>
      <c r="C10">
        <v>500</v>
      </c>
      <c r="D10" s="3" t="s">
        <v>10</v>
      </c>
      <c r="E10">
        <v>622</v>
      </c>
      <c r="F10">
        <v>630</v>
      </c>
      <c r="G10">
        <v>640</v>
      </c>
      <c r="H10">
        <v>615</v>
      </c>
      <c r="I10">
        <v>4000</v>
      </c>
      <c r="J10">
        <v>0</v>
      </c>
      <c r="K10">
        <v>4000</v>
      </c>
    </row>
    <row r="11" spans="1:11">
      <c r="A11" s="6">
        <v>41598</v>
      </c>
      <c r="B11" s="1" t="s">
        <v>35</v>
      </c>
      <c r="C11">
        <v>250</v>
      </c>
      <c r="D11" s="3" t="s">
        <v>10</v>
      </c>
      <c r="E11">
        <v>953</v>
      </c>
      <c r="F11">
        <v>965</v>
      </c>
      <c r="G11">
        <v>978</v>
      </c>
      <c r="H11">
        <v>942</v>
      </c>
      <c r="I11">
        <v>0</v>
      </c>
      <c r="J11">
        <v>0</v>
      </c>
      <c r="K11">
        <v>-2750</v>
      </c>
    </row>
    <row r="12" spans="1:11">
      <c r="A12" s="6">
        <v>41598</v>
      </c>
      <c r="B12" s="1" t="s">
        <v>85</v>
      </c>
      <c r="C12">
        <v>500</v>
      </c>
      <c r="D12" s="3" t="s">
        <v>10</v>
      </c>
      <c r="E12">
        <v>363</v>
      </c>
      <c r="F12">
        <v>368</v>
      </c>
      <c r="G12">
        <v>373</v>
      </c>
      <c r="H12">
        <v>360</v>
      </c>
      <c r="I12">
        <v>2500</v>
      </c>
      <c r="J12">
        <v>5000</v>
      </c>
      <c r="K12">
        <v>7500</v>
      </c>
    </row>
    <row r="13" spans="1:11">
      <c r="A13" s="6">
        <v>41598</v>
      </c>
      <c r="B13" s="1" t="s">
        <v>102</v>
      </c>
      <c r="C13">
        <v>500</v>
      </c>
      <c r="D13" s="3" t="s">
        <v>71</v>
      </c>
      <c r="E13">
        <v>736</v>
      </c>
      <c r="F13">
        <v>742</v>
      </c>
      <c r="G13">
        <v>750</v>
      </c>
      <c r="H13">
        <v>731</v>
      </c>
      <c r="I13">
        <v>3000</v>
      </c>
      <c r="J13">
        <v>0</v>
      </c>
      <c r="K13">
        <v>3000</v>
      </c>
    </row>
    <row r="14" spans="1:11">
      <c r="A14" s="6">
        <v>41599</v>
      </c>
      <c r="B14" s="1" t="s">
        <v>33</v>
      </c>
      <c r="C14">
        <v>500</v>
      </c>
      <c r="D14" s="3" t="s">
        <v>10</v>
      </c>
      <c r="E14">
        <v>486</v>
      </c>
      <c r="F14">
        <v>491</v>
      </c>
      <c r="G14">
        <v>496</v>
      </c>
      <c r="H14">
        <v>480</v>
      </c>
      <c r="I14">
        <v>0</v>
      </c>
      <c r="J14">
        <v>0</v>
      </c>
      <c r="K14">
        <v>-3000</v>
      </c>
    </row>
    <row r="15" spans="1:11">
      <c r="A15" s="6">
        <v>41600</v>
      </c>
      <c r="B15" s="1" t="s">
        <v>58</v>
      </c>
      <c r="C15">
        <v>1000</v>
      </c>
      <c r="D15" s="3" t="s">
        <v>10</v>
      </c>
      <c r="E15">
        <v>386</v>
      </c>
      <c r="F15">
        <v>391</v>
      </c>
      <c r="G15">
        <v>396</v>
      </c>
      <c r="H15">
        <v>383</v>
      </c>
      <c r="I15">
        <v>5000</v>
      </c>
      <c r="J15">
        <v>10000</v>
      </c>
      <c r="K15">
        <v>15000</v>
      </c>
    </row>
    <row r="16" spans="1:11">
      <c r="A16" s="6">
        <v>41600</v>
      </c>
      <c r="B16" s="1" t="s">
        <v>85</v>
      </c>
      <c r="C16">
        <v>500</v>
      </c>
      <c r="D16" s="3" t="s">
        <v>71</v>
      </c>
      <c r="E16">
        <v>356</v>
      </c>
      <c r="F16">
        <v>362</v>
      </c>
      <c r="G16">
        <v>368</v>
      </c>
      <c r="H16">
        <v>352</v>
      </c>
      <c r="I16">
        <v>0</v>
      </c>
      <c r="J16">
        <v>0</v>
      </c>
      <c r="K16">
        <v>-2000</v>
      </c>
    </row>
    <row r="18" spans="6:9" ht="23.25">
      <c r="F18" s="36" t="s">
        <v>104</v>
      </c>
      <c r="G18" s="36"/>
      <c r="H18" s="36"/>
      <c r="I18" s="36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sqref="A1:K5"/>
    </sheetView>
  </sheetViews>
  <sheetFormatPr defaultRowHeight="15"/>
  <cols>
    <col min="1" max="1" width="12" bestFit="1" customWidth="1"/>
    <col min="2" max="2" width="10.285156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32" t="s">
        <v>1</v>
      </c>
      <c r="B4" s="32" t="s">
        <v>2</v>
      </c>
      <c r="C4" s="32" t="s">
        <v>3</v>
      </c>
      <c r="D4" s="3" t="s">
        <v>4</v>
      </c>
      <c r="E4" s="32" t="s">
        <v>5</v>
      </c>
      <c r="F4" s="32" t="s">
        <v>6</v>
      </c>
      <c r="G4" s="32" t="s">
        <v>7</v>
      </c>
      <c r="H4" s="32" t="s">
        <v>14</v>
      </c>
      <c r="I4" s="135" t="s">
        <v>8</v>
      </c>
      <c r="J4" s="135"/>
      <c r="K4" s="136" t="s">
        <v>9</v>
      </c>
    </row>
    <row r="5" spans="1:11">
      <c r="A5" s="32"/>
      <c r="B5" s="32"/>
      <c r="C5" s="32"/>
      <c r="D5" s="3"/>
      <c r="E5" s="32"/>
      <c r="F5" s="32"/>
      <c r="G5" s="32"/>
      <c r="H5" s="32" t="s">
        <v>15</v>
      </c>
      <c r="I5" s="32" t="s">
        <v>6</v>
      </c>
      <c r="J5" s="32" t="s">
        <v>7</v>
      </c>
      <c r="K5" s="136"/>
    </row>
    <row r="6" spans="1:11">
      <c r="A6" s="1" t="s">
        <v>95</v>
      </c>
      <c r="B6" s="1" t="s">
        <v>75</v>
      </c>
      <c r="C6">
        <v>1000</v>
      </c>
      <c r="D6" s="1" t="s">
        <v>11</v>
      </c>
      <c r="E6">
        <v>190</v>
      </c>
      <c r="F6">
        <v>187</v>
      </c>
      <c r="G6">
        <v>184</v>
      </c>
      <c r="H6">
        <v>192.5</v>
      </c>
      <c r="I6">
        <v>3000</v>
      </c>
      <c r="J6">
        <v>0</v>
      </c>
      <c r="K6">
        <v>3000</v>
      </c>
    </row>
    <row r="7" spans="1:11">
      <c r="A7" s="6">
        <v>41547</v>
      </c>
      <c r="B7" s="1" t="s">
        <v>46</v>
      </c>
      <c r="C7">
        <v>4000</v>
      </c>
      <c r="D7" s="1" t="s">
        <v>11</v>
      </c>
      <c r="E7">
        <v>113</v>
      </c>
      <c r="F7">
        <v>112</v>
      </c>
      <c r="G7">
        <v>111</v>
      </c>
      <c r="H7">
        <v>114.5</v>
      </c>
      <c r="I7">
        <v>4000</v>
      </c>
      <c r="J7">
        <v>8000</v>
      </c>
      <c r="K7">
        <v>12000</v>
      </c>
    </row>
    <row r="8" spans="1:11">
      <c r="A8" s="6">
        <v>41547</v>
      </c>
      <c r="B8" s="1" t="s">
        <v>35</v>
      </c>
      <c r="C8">
        <v>250</v>
      </c>
      <c r="D8" s="3" t="s">
        <v>11</v>
      </c>
      <c r="E8">
        <v>830</v>
      </c>
      <c r="F8">
        <v>820</v>
      </c>
      <c r="G8">
        <v>810</v>
      </c>
      <c r="H8">
        <v>838</v>
      </c>
      <c r="I8">
        <v>0</v>
      </c>
      <c r="J8">
        <v>0</v>
      </c>
      <c r="K8">
        <v>-2000</v>
      </c>
    </row>
    <row r="9" spans="1:11">
      <c r="A9" s="6">
        <v>41548</v>
      </c>
      <c r="B9" s="1" t="s">
        <v>47</v>
      </c>
      <c r="C9">
        <v>1000</v>
      </c>
      <c r="D9" s="3" t="s">
        <v>11</v>
      </c>
      <c r="E9">
        <v>374</v>
      </c>
      <c r="F9">
        <v>370</v>
      </c>
      <c r="G9">
        <v>366</v>
      </c>
      <c r="H9">
        <v>377</v>
      </c>
      <c r="I9">
        <v>4000</v>
      </c>
      <c r="J9">
        <v>8000</v>
      </c>
      <c r="K9">
        <v>12000</v>
      </c>
    </row>
    <row r="10" spans="1:11">
      <c r="A10" s="6">
        <v>41548</v>
      </c>
      <c r="B10" s="1" t="s">
        <v>96</v>
      </c>
      <c r="C10">
        <v>500</v>
      </c>
      <c r="D10" s="3" t="s">
        <v>10</v>
      </c>
      <c r="E10">
        <v>746</v>
      </c>
      <c r="F10">
        <v>755</v>
      </c>
      <c r="G10">
        <v>764</v>
      </c>
      <c r="H10">
        <v>737.5</v>
      </c>
      <c r="I10">
        <v>4500</v>
      </c>
      <c r="J10">
        <v>0</v>
      </c>
      <c r="K10">
        <v>4500</v>
      </c>
    </row>
    <row r="11" spans="1:11">
      <c r="A11" s="6">
        <v>41548</v>
      </c>
      <c r="B11" s="1" t="s">
        <v>97</v>
      </c>
      <c r="C11">
        <v>1000</v>
      </c>
      <c r="D11" s="3" t="s">
        <v>10</v>
      </c>
      <c r="E11">
        <v>294</v>
      </c>
      <c r="F11">
        <v>299</v>
      </c>
      <c r="G11">
        <v>305</v>
      </c>
      <c r="H11">
        <v>290</v>
      </c>
      <c r="I11">
        <v>5000</v>
      </c>
      <c r="J11">
        <v>0</v>
      </c>
      <c r="K11">
        <v>5000</v>
      </c>
    </row>
    <row r="12" spans="1:11">
      <c r="A12" s="6">
        <v>41550</v>
      </c>
      <c r="B12" s="1" t="s">
        <v>98</v>
      </c>
      <c r="C12">
        <v>500</v>
      </c>
      <c r="D12" s="3" t="s">
        <v>10</v>
      </c>
      <c r="E12">
        <v>625</v>
      </c>
      <c r="F12">
        <v>631</v>
      </c>
      <c r="G12">
        <v>637</v>
      </c>
      <c r="H12">
        <v>618</v>
      </c>
      <c r="I12">
        <v>3000</v>
      </c>
      <c r="J12">
        <v>6000</v>
      </c>
      <c r="K12">
        <v>9000</v>
      </c>
    </row>
    <row r="13" spans="1:11">
      <c r="A13" s="6">
        <v>41550</v>
      </c>
      <c r="B13" s="1" t="s">
        <v>75</v>
      </c>
      <c r="C13">
        <v>1000</v>
      </c>
      <c r="D13" s="3" t="s">
        <v>10</v>
      </c>
      <c r="E13">
        <v>198</v>
      </c>
      <c r="F13">
        <v>201</v>
      </c>
      <c r="G13">
        <v>205</v>
      </c>
      <c r="H13">
        <v>195.5</v>
      </c>
      <c r="I13">
        <v>3000</v>
      </c>
      <c r="J13">
        <v>0</v>
      </c>
      <c r="K13">
        <v>3000</v>
      </c>
    </row>
    <row r="14" spans="1:11">
      <c r="A14" s="6">
        <v>41550</v>
      </c>
      <c r="B14" s="1" t="s">
        <v>97</v>
      </c>
      <c r="C14">
        <v>1000</v>
      </c>
      <c r="D14" s="3" t="s">
        <v>10</v>
      </c>
      <c r="E14">
        <v>301</v>
      </c>
      <c r="F14">
        <v>306</v>
      </c>
      <c r="G14">
        <v>312</v>
      </c>
      <c r="H14">
        <v>297</v>
      </c>
      <c r="I14">
        <v>5000</v>
      </c>
      <c r="J14">
        <v>10000</v>
      </c>
      <c r="K14">
        <v>15000</v>
      </c>
    </row>
    <row r="15" spans="1:11">
      <c r="A15" s="6">
        <v>41551</v>
      </c>
      <c r="B15" s="1" t="s">
        <v>96</v>
      </c>
      <c r="C15">
        <v>500</v>
      </c>
      <c r="D15" s="3" t="s">
        <v>10</v>
      </c>
      <c r="E15">
        <v>762</v>
      </c>
      <c r="F15">
        <v>772</v>
      </c>
      <c r="G15">
        <v>785</v>
      </c>
      <c r="H15">
        <v>754</v>
      </c>
      <c r="I15">
        <v>5000</v>
      </c>
      <c r="J15">
        <v>11500</v>
      </c>
      <c r="K15">
        <v>16500</v>
      </c>
    </row>
    <row r="16" spans="1:11">
      <c r="A16" s="6">
        <v>41551</v>
      </c>
      <c r="B16" s="1" t="s">
        <v>37</v>
      </c>
      <c r="C16">
        <v>250</v>
      </c>
      <c r="D16" s="3" t="s">
        <v>10</v>
      </c>
      <c r="E16">
        <v>1426</v>
      </c>
      <c r="F16">
        <v>1440</v>
      </c>
      <c r="G16">
        <v>1455</v>
      </c>
      <c r="H16">
        <v>1416</v>
      </c>
      <c r="I16">
        <v>3500</v>
      </c>
      <c r="J16">
        <v>0</v>
      </c>
      <c r="K16">
        <v>3500</v>
      </c>
    </row>
    <row r="18" spans="6:9" ht="21">
      <c r="F18" s="34" t="s">
        <v>99</v>
      </c>
      <c r="G18" s="34"/>
      <c r="H18" s="34"/>
      <c r="I18" s="34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sqref="A1:K5"/>
    </sheetView>
  </sheetViews>
  <sheetFormatPr defaultRowHeight="15"/>
  <cols>
    <col min="1" max="1" width="9.710937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31" t="s">
        <v>1</v>
      </c>
      <c r="B4" s="31" t="s">
        <v>2</v>
      </c>
      <c r="C4" s="31" t="s">
        <v>3</v>
      </c>
      <c r="D4" s="3" t="s">
        <v>4</v>
      </c>
      <c r="E4" s="31" t="s">
        <v>5</v>
      </c>
      <c r="F4" s="31" t="s">
        <v>6</v>
      </c>
      <c r="G4" s="31" t="s">
        <v>7</v>
      </c>
      <c r="H4" s="31" t="s">
        <v>14</v>
      </c>
      <c r="I4" s="135" t="s">
        <v>8</v>
      </c>
      <c r="J4" s="135"/>
      <c r="K4" s="136" t="s">
        <v>9</v>
      </c>
    </row>
    <row r="5" spans="1:11">
      <c r="A5" s="31"/>
      <c r="B5" s="31"/>
      <c r="C5" s="31"/>
      <c r="D5" s="3"/>
      <c r="E5" s="31"/>
      <c r="F5" s="31"/>
      <c r="G5" s="31"/>
      <c r="H5" s="31" t="s">
        <v>15</v>
      </c>
      <c r="I5" s="31" t="s">
        <v>6</v>
      </c>
      <c r="J5" s="31" t="s">
        <v>7</v>
      </c>
      <c r="K5" s="136"/>
    </row>
    <row r="6" spans="1:11">
      <c r="A6" s="6">
        <v>41540</v>
      </c>
      <c r="B6" s="1" t="s">
        <v>75</v>
      </c>
      <c r="C6">
        <v>1000</v>
      </c>
      <c r="D6" s="1" t="s">
        <v>11</v>
      </c>
      <c r="E6">
        <v>204</v>
      </c>
      <c r="F6">
        <v>200</v>
      </c>
      <c r="G6">
        <v>196</v>
      </c>
      <c r="H6">
        <v>208</v>
      </c>
      <c r="I6">
        <v>4000</v>
      </c>
      <c r="J6">
        <v>8000</v>
      </c>
      <c r="K6">
        <v>12000</v>
      </c>
    </row>
    <row r="7" spans="1:11">
      <c r="A7" s="6">
        <v>41540</v>
      </c>
      <c r="B7" s="1" t="s">
        <v>90</v>
      </c>
      <c r="C7">
        <v>250</v>
      </c>
      <c r="D7" s="1" t="s">
        <v>10</v>
      </c>
      <c r="E7">
        <v>1330</v>
      </c>
      <c r="F7">
        <v>1345</v>
      </c>
      <c r="G7">
        <v>1360</v>
      </c>
      <c r="H7">
        <v>1318</v>
      </c>
      <c r="I7">
        <v>3750</v>
      </c>
      <c r="J7">
        <v>0</v>
      </c>
      <c r="K7">
        <v>3750</v>
      </c>
    </row>
    <row r="8" spans="1:11">
      <c r="A8" s="6">
        <v>41540</v>
      </c>
      <c r="B8" s="1" t="s">
        <v>81</v>
      </c>
      <c r="C8">
        <v>1000</v>
      </c>
      <c r="D8" s="3" t="s">
        <v>10</v>
      </c>
      <c r="E8">
        <v>353</v>
      </c>
      <c r="F8">
        <v>358</v>
      </c>
      <c r="G8">
        <v>362</v>
      </c>
      <c r="H8">
        <v>350</v>
      </c>
      <c r="I8">
        <v>0</v>
      </c>
      <c r="J8">
        <v>0</v>
      </c>
      <c r="K8">
        <v>-3000</v>
      </c>
    </row>
    <row r="9" spans="1:11">
      <c r="A9" s="6">
        <v>41541</v>
      </c>
      <c r="B9" s="1" t="s">
        <v>86</v>
      </c>
      <c r="C9">
        <v>375</v>
      </c>
      <c r="D9" s="3" t="s">
        <v>10</v>
      </c>
      <c r="E9">
        <v>823</v>
      </c>
      <c r="F9">
        <v>829</v>
      </c>
      <c r="G9">
        <v>840</v>
      </c>
      <c r="H9">
        <v>818</v>
      </c>
      <c r="I9">
        <v>2250</v>
      </c>
      <c r="J9">
        <v>0</v>
      </c>
      <c r="K9">
        <v>2250</v>
      </c>
    </row>
    <row r="10" spans="1:11">
      <c r="A10" s="6">
        <v>41541</v>
      </c>
      <c r="B10" s="1" t="s">
        <v>75</v>
      </c>
      <c r="C10">
        <v>1000</v>
      </c>
      <c r="D10" s="3" t="s">
        <v>11</v>
      </c>
      <c r="E10">
        <v>193</v>
      </c>
      <c r="F10">
        <v>189</v>
      </c>
      <c r="G10">
        <v>184</v>
      </c>
      <c r="H10">
        <v>197</v>
      </c>
      <c r="I10">
        <v>0</v>
      </c>
      <c r="J10">
        <v>0</v>
      </c>
      <c r="K10">
        <v>0</v>
      </c>
    </row>
    <row r="11" spans="1:11">
      <c r="A11" s="6">
        <v>41542</v>
      </c>
      <c r="B11" s="1" t="s">
        <v>86</v>
      </c>
      <c r="C11">
        <v>375</v>
      </c>
      <c r="D11" s="3" t="s">
        <v>10</v>
      </c>
      <c r="E11">
        <v>820</v>
      </c>
      <c r="F11">
        <v>832</v>
      </c>
      <c r="G11">
        <v>845</v>
      </c>
      <c r="H11">
        <v>809</v>
      </c>
      <c r="I11">
        <v>4500</v>
      </c>
      <c r="J11">
        <v>0</v>
      </c>
      <c r="K11">
        <v>4500</v>
      </c>
    </row>
    <row r="12" spans="1:11">
      <c r="A12" s="6">
        <v>41542</v>
      </c>
      <c r="B12" s="1" t="s">
        <v>91</v>
      </c>
      <c r="C12">
        <v>500</v>
      </c>
      <c r="D12" s="3" t="s">
        <v>10</v>
      </c>
      <c r="E12">
        <v>644</v>
      </c>
      <c r="F12">
        <v>653</v>
      </c>
      <c r="G12">
        <v>662</v>
      </c>
      <c r="H12">
        <v>636</v>
      </c>
      <c r="I12">
        <v>0</v>
      </c>
      <c r="J12">
        <v>0</v>
      </c>
      <c r="K12">
        <v>-4000</v>
      </c>
    </row>
    <row r="13" spans="1:11">
      <c r="A13" s="6">
        <v>41543</v>
      </c>
      <c r="B13" s="1" t="s">
        <v>92</v>
      </c>
      <c r="C13">
        <v>250</v>
      </c>
      <c r="D13" s="3" t="s">
        <v>10</v>
      </c>
      <c r="E13">
        <v>1100</v>
      </c>
      <c r="F13">
        <v>1115</v>
      </c>
      <c r="G13">
        <v>1130</v>
      </c>
      <c r="H13">
        <v>1090</v>
      </c>
      <c r="I13">
        <v>3750</v>
      </c>
      <c r="J13">
        <v>0</v>
      </c>
      <c r="K13">
        <v>3750</v>
      </c>
    </row>
    <row r="14" spans="1:11">
      <c r="A14" s="6">
        <v>41544</v>
      </c>
      <c r="B14" s="1" t="s">
        <v>86</v>
      </c>
      <c r="C14">
        <v>375</v>
      </c>
      <c r="D14" s="3" t="s">
        <v>10</v>
      </c>
      <c r="E14">
        <v>840</v>
      </c>
      <c r="F14">
        <v>848</v>
      </c>
      <c r="G14">
        <v>856</v>
      </c>
      <c r="H14">
        <v>830</v>
      </c>
      <c r="I14">
        <v>0</v>
      </c>
      <c r="J14">
        <v>0</v>
      </c>
      <c r="K14">
        <v>0</v>
      </c>
    </row>
    <row r="16" spans="1:11" ht="21">
      <c r="F16" s="25" t="s">
        <v>93</v>
      </c>
      <c r="G16" s="25"/>
      <c r="H16" s="25"/>
      <c r="I16" s="25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sqref="A1:K5"/>
    </sheetView>
  </sheetViews>
  <sheetFormatPr defaultRowHeight="15"/>
  <cols>
    <col min="1" max="1" width="9.7109375" bestFit="1" customWidth="1"/>
    <col min="2" max="2" width="10.425781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28" t="s">
        <v>1</v>
      </c>
      <c r="B4" s="28" t="s">
        <v>2</v>
      </c>
      <c r="C4" s="28" t="s">
        <v>3</v>
      </c>
      <c r="D4" s="3" t="s">
        <v>4</v>
      </c>
      <c r="E4" s="28" t="s">
        <v>5</v>
      </c>
      <c r="F4" s="28" t="s">
        <v>6</v>
      </c>
      <c r="G4" s="28" t="s">
        <v>7</v>
      </c>
      <c r="H4" s="28" t="s">
        <v>14</v>
      </c>
      <c r="I4" s="135" t="s">
        <v>8</v>
      </c>
      <c r="J4" s="135"/>
      <c r="K4" s="136" t="s">
        <v>9</v>
      </c>
    </row>
    <row r="5" spans="1:11">
      <c r="A5" s="28"/>
      <c r="B5" s="28"/>
      <c r="C5" s="28"/>
      <c r="D5" s="3"/>
      <c r="E5" s="28"/>
      <c r="F5" s="28"/>
      <c r="G5" s="28"/>
      <c r="H5" s="28" t="s">
        <v>15</v>
      </c>
      <c r="I5" s="28" t="s">
        <v>6</v>
      </c>
      <c r="J5" s="28" t="s">
        <v>7</v>
      </c>
      <c r="K5" s="136"/>
    </row>
    <row r="6" spans="1:11">
      <c r="A6" s="6">
        <v>41533</v>
      </c>
      <c r="B6" s="1" t="s">
        <v>17</v>
      </c>
      <c r="C6" s="1">
        <v>125</v>
      </c>
      <c r="D6" s="1" t="s">
        <v>10</v>
      </c>
      <c r="E6" s="1">
        <v>1645</v>
      </c>
      <c r="F6" s="1">
        <v>1660</v>
      </c>
      <c r="G6" s="1">
        <v>1680</v>
      </c>
      <c r="H6" s="1">
        <v>1620</v>
      </c>
      <c r="I6" s="1">
        <v>1875</v>
      </c>
      <c r="J6" s="1">
        <v>0</v>
      </c>
      <c r="K6" s="1">
        <v>1875</v>
      </c>
    </row>
    <row r="7" spans="1:11">
      <c r="A7" s="6">
        <v>41534</v>
      </c>
      <c r="B7" s="1" t="s">
        <v>85</v>
      </c>
      <c r="C7" s="1">
        <v>1000</v>
      </c>
      <c r="D7" s="1" t="s">
        <v>10</v>
      </c>
      <c r="E7" s="1">
        <v>294</v>
      </c>
      <c r="F7" s="1">
        <v>299</v>
      </c>
      <c r="G7" s="1">
        <v>305</v>
      </c>
      <c r="H7" s="1">
        <v>290</v>
      </c>
      <c r="I7" s="1">
        <v>5000</v>
      </c>
      <c r="J7" s="1">
        <v>11000</v>
      </c>
      <c r="K7" s="1">
        <v>16000</v>
      </c>
    </row>
    <row r="8" spans="1:11">
      <c r="A8" s="6">
        <v>41534</v>
      </c>
      <c r="B8" s="1" t="s">
        <v>64</v>
      </c>
      <c r="C8" s="1">
        <v>1000</v>
      </c>
      <c r="D8" s="3" t="s">
        <v>10</v>
      </c>
      <c r="E8" s="1">
        <v>318</v>
      </c>
      <c r="F8" s="1">
        <v>311</v>
      </c>
      <c r="G8" s="1">
        <v>322</v>
      </c>
      <c r="H8" s="1">
        <v>328</v>
      </c>
      <c r="I8" s="1">
        <v>4000</v>
      </c>
      <c r="J8" s="1">
        <v>10000</v>
      </c>
      <c r="K8" s="1">
        <v>14000</v>
      </c>
    </row>
    <row r="9" spans="1:11">
      <c r="A9" s="6">
        <v>41535</v>
      </c>
      <c r="B9" s="1" t="s">
        <v>85</v>
      </c>
      <c r="C9" s="1">
        <v>1000</v>
      </c>
      <c r="D9" s="3" t="s">
        <v>10</v>
      </c>
      <c r="E9" s="1">
        <v>304</v>
      </c>
      <c r="F9" s="1">
        <v>310</v>
      </c>
      <c r="G9" s="1">
        <v>315</v>
      </c>
      <c r="H9" s="1">
        <v>299</v>
      </c>
      <c r="I9" s="1">
        <v>6000</v>
      </c>
      <c r="J9" s="1">
        <v>11000</v>
      </c>
      <c r="K9" s="1">
        <v>17000</v>
      </c>
    </row>
    <row r="10" spans="1:11">
      <c r="A10" s="6">
        <v>41535</v>
      </c>
      <c r="B10" s="1" t="s">
        <v>56</v>
      </c>
      <c r="C10" s="1">
        <v>1000</v>
      </c>
      <c r="D10" s="3" t="s">
        <v>10</v>
      </c>
      <c r="E10" s="1">
        <v>318</v>
      </c>
      <c r="F10" s="1">
        <v>322</v>
      </c>
      <c r="G10" s="1">
        <v>326</v>
      </c>
      <c r="H10" s="1">
        <v>313.5</v>
      </c>
      <c r="I10" s="1">
        <v>4000</v>
      </c>
      <c r="J10" s="1">
        <v>0</v>
      </c>
      <c r="K10" s="1">
        <v>4000</v>
      </c>
    </row>
    <row r="11" spans="1:11">
      <c r="A11" s="6">
        <v>41535</v>
      </c>
      <c r="B11" s="1" t="s">
        <v>55</v>
      </c>
      <c r="C11" s="1">
        <v>250</v>
      </c>
      <c r="D11" s="3" t="s">
        <v>10</v>
      </c>
      <c r="E11" s="1">
        <v>868</v>
      </c>
      <c r="F11" s="1">
        <v>874</v>
      </c>
      <c r="G11" s="1">
        <v>880</v>
      </c>
      <c r="H11" s="1">
        <v>859</v>
      </c>
      <c r="I11" s="1">
        <v>1500</v>
      </c>
      <c r="J11" s="1">
        <v>0</v>
      </c>
      <c r="K11" s="1">
        <v>1500</v>
      </c>
    </row>
    <row r="12" spans="1:11">
      <c r="A12" s="6">
        <v>41536</v>
      </c>
      <c r="B12" s="1" t="s">
        <v>34</v>
      </c>
      <c r="C12" s="1">
        <v>250</v>
      </c>
      <c r="D12" s="3" t="s">
        <v>10</v>
      </c>
      <c r="E12" s="1">
        <v>1160</v>
      </c>
      <c r="F12" s="1">
        <v>1175</v>
      </c>
      <c r="G12" s="1">
        <v>1190</v>
      </c>
      <c r="H12" s="1">
        <v>1150</v>
      </c>
      <c r="I12" s="1">
        <v>3750</v>
      </c>
      <c r="J12" s="1">
        <v>0</v>
      </c>
      <c r="K12" s="1">
        <v>3750</v>
      </c>
    </row>
    <row r="13" spans="1:11">
      <c r="A13" s="6">
        <v>41536</v>
      </c>
      <c r="B13" s="1" t="s">
        <v>37</v>
      </c>
      <c r="C13" s="1">
        <v>250</v>
      </c>
      <c r="D13" s="3" t="s">
        <v>10</v>
      </c>
      <c r="E13" s="1">
        <v>1465</v>
      </c>
      <c r="F13" s="1">
        <v>1490</v>
      </c>
      <c r="G13" s="1">
        <v>1505</v>
      </c>
      <c r="H13" s="1">
        <v>1450</v>
      </c>
      <c r="I13" s="1">
        <v>6250</v>
      </c>
      <c r="J13" s="1">
        <v>10000</v>
      </c>
      <c r="K13" s="1">
        <v>16250</v>
      </c>
    </row>
    <row r="14" spans="1:11">
      <c r="A14" s="6">
        <v>41536</v>
      </c>
      <c r="B14" s="1" t="s">
        <v>12</v>
      </c>
      <c r="C14" s="1">
        <v>1000</v>
      </c>
      <c r="D14" s="3" t="s">
        <v>10</v>
      </c>
      <c r="E14" s="1">
        <v>170</v>
      </c>
      <c r="F14" s="1">
        <v>173</v>
      </c>
      <c r="G14" s="1">
        <v>177</v>
      </c>
      <c r="H14" s="1">
        <v>168</v>
      </c>
      <c r="I14" s="1">
        <v>3000</v>
      </c>
      <c r="J14" s="1">
        <v>0</v>
      </c>
      <c r="K14" s="1">
        <v>3000</v>
      </c>
    </row>
    <row r="15" spans="1:11">
      <c r="A15" s="6">
        <v>41536</v>
      </c>
      <c r="B15" s="1" t="s">
        <v>86</v>
      </c>
      <c r="C15" s="1">
        <v>375</v>
      </c>
      <c r="D15" s="3" t="s">
        <v>10</v>
      </c>
      <c r="E15" s="1">
        <v>865</v>
      </c>
      <c r="F15" s="1">
        <v>873</v>
      </c>
      <c r="G15" s="1">
        <v>882</v>
      </c>
      <c r="H15" s="1">
        <v>854</v>
      </c>
      <c r="I15" s="1">
        <v>3000</v>
      </c>
      <c r="J15" s="1">
        <v>6375</v>
      </c>
      <c r="K15" s="1">
        <v>9375</v>
      </c>
    </row>
    <row r="16" spans="1:11">
      <c r="A16" s="6">
        <v>41537</v>
      </c>
      <c r="B16" s="1" t="s">
        <v>34</v>
      </c>
      <c r="C16" s="1">
        <v>250</v>
      </c>
      <c r="D16" s="3" t="s">
        <v>10</v>
      </c>
      <c r="E16" s="1">
        <v>1145</v>
      </c>
      <c r="F16" s="1">
        <v>1164</v>
      </c>
      <c r="G16" s="1">
        <v>1185</v>
      </c>
      <c r="H16" s="1">
        <v>1120</v>
      </c>
      <c r="I16" s="1">
        <v>2500</v>
      </c>
      <c r="J16" s="1">
        <v>0</v>
      </c>
      <c r="K16" s="1">
        <v>2500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3.25">
      <c r="A18" s="1"/>
      <c r="B18" s="1"/>
      <c r="C18" s="1"/>
      <c r="D18" s="1"/>
      <c r="E18" s="1"/>
      <c r="F18" s="30" t="s">
        <v>87</v>
      </c>
      <c r="G18" s="30"/>
      <c r="H18" s="30"/>
      <c r="I18" s="30"/>
      <c r="J18" s="1"/>
      <c r="K18" s="1"/>
    </row>
  </sheetData>
  <mergeCells count="4">
    <mergeCell ref="A1:K1"/>
    <mergeCell ref="A2:K2"/>
    <mergeCell ref="I4:J4"/>
    <mergeCell ref="K4:K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M16" sqref="M16"/>
    </sheetView>
  </sheetViews>
  <sheetFormatPr defaultRowHeight="15"/>
  <cols>
    <col min="1" max="1" width="9.7109375" bestFit="1" customWidth="1"/>
    <col min="2" max="2" width="10.85546875" customWidth="1"/>
    <col min="3" max="3" width="8.285156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27" t="s">
        <v>1</v>
      </c>
      <c r="B4" s="27" t="s">
        <v>2</v>
      </c>
      <c r="C4" s="27" t="s">
        <v>3</v>
      </c>
      <c r="D4" s="3" t="s">
        <v>4</v>
      </c>
      <c r="E4" s="27" t="s">
        <v>5</v>
      </c>
      <c r="F4" s="27" t="s">
        <v>6</v>
      </c>
      <c r="G4" s="27" t="s">
        <v>7</v>
      </c>
      <c r="H4" s="27" t="s">
        <v>14</v>
      </c>
      <c r="I4" s="135" t="s">
        <v>8</v>
      </c>
      <c r="J4" s="135"/>
      <c r="K4" s="136" t="s">
        <v>9</v>
      </c>
    </row>
    <row r="5" spans="1:11">
      <c r="A5" s="27"/>
      <c r="B5" s="27"/>
      <c r="C5" s="27"/>
      <c r="D5" s="3"/>
      <c r="E5" s="27"/>
      <c r="F5" s="27"/>
      <c r="G5" s="27"/>
      <c r="H5" s="27" t="s">
        <v>15</v>
      </c>
      <c r="I5" s="27" t="s">
        <v>6</v>
      </c>
      <c r="J5" s="27" t="s">
        <v>7</v>
      </c>
      <c r="K5" s="136"/>
    </row>
    <row r="6" spans="1:11">
      <c r="A6" s="6">
        <v>41527</v>
      </c>
      <c r="B6" s="1" t="s">
        <v>75</v>
      </c>
      <c r="C6">
        <v>1000</v>
      </c>
      <c r="D6" s="1" t="s">
        <v>10</v>
      </c>
      <c r="E6">
        <v>179</v>
      </c>
      <c r="F6">
        <v>182</v>
      </c>
      <c r="G6">
        <v>185</v>
      </c>
      <c r="H6">
        <v>175</v>
      </c>
      <c r="I6">
        <v>3000</v>
      </c>
      <c r="J6">
        <v>6000</v>
      </c>
      <c r="K6">
        <v>9000</v>
      </c>
    </row>
    <row r="7" spans="1:11">
      <c r="A7" s="6">
        <v>41527</v>
      </c>
      <c r="B7" s="1" t="s">
        <v>40</v>
      </c>
      <c r="C7">
        <v>375</v>
      </c>
      <c r="D7" s="1" t="s">
        <v>10</v>
      </c>
      <c r="E7" s="1">
        <v>770</v>
      </c>
      <c r="F7">
        <v>779</v>
      </c>
      <c r="G7">
        <v>790</v>
      </c>
      <c r="H7">
        <v>761</v>
      </c>
      <c r="I7">
        <v>3375</v>
      </c>
      <c r="J7">
        <v>7500</v>
      </c>
      <c r="K7">
        <v>10875</v>
      </c>
    </row>
    <row r="8" spans="1:11">
      <c r="A8" s="6">
        <v>41527</v>
      </c>
      <c r="B8" s="1" t="s">
        <v>37</v>
      </c>
      <c r="C8">
        <v>250</v>
      </c>
      <c r="D8" s="3" t="s">
        <v>10</v>
      </c>
      <c r="E8">
        <v>1348</v>
      </c>
      <c r="F8">
        <v>1365</v>
      </c>
      <c r="G8">
        <v>1385</v>
      </c>
      <c r="H8">
        <v>1332</v>
      </c>
      <c r="I8">
        <v>4500</v>
      </c>
      <c r="J8">
        <v>0</v>
      </c>
      <c r="K8">
        <v>4500</v>
      </c>
    </row>
    <row r="9" spans="1:11">
      <c r="A9" s="6">
        <v>41528</v>
      </c>
      <c r="B9" s="1" t="s">
        <v>31</v>
      </c>
      <c r="C9">
        <v>500</v>
      </c>
      <c r="D9" s="3" t="s">
        <v>10</v>
      </c>
      <c r="E9">
        <v>455</v>
      </c>
      <c r="F9">
        <v>461</v>
      </c>
      <c r="G9">
        <v>468</v>
      </c>
      <c r="H9">
        <v>448</v>
      </c>
      <c r="I9">
        <v>3000</v>
      </c>
      <c r="J9">
        <v>0</v>
      </c>
      <c r="K9">
        <v>3000</v>
      </c>
    </row>
    <row r="10" spans="1:11">
      <c r="A10" s="6">
        <v>41528</v>
      </c>
      <c r="B10" s="1" t="s">
        <v>80</v>
      </c>
      <c r="C10">
        <v>2000</v>
      </c>
      <c r="D10" s="3" t="s">
        <v>10</v>
      </c>
      <c r="E10">
        <v>151</v>
      </c>
      <c r="F10">
        <v>153</v>
      </c>
      <c r="G10">
        <v>156</v>
      </c>
      <c r="H10">
        <v>149.5</v>
      </c>
      <c r="I10">
        <v>4000</v>
      </c>
      <c r="J10">
        <v>0</v>
      </c>
      <c r="K10">
        <v>4000</v>
      </c>
    </row>
    <row r="11" spans="1:11">
      <c r="A11" s="6">
        <v>41528</v>
      </c>
      <c r="B11" s="1" t="s">
        <v>19</v>
      </c>
      <c r="C11">
        <v>125</v>
      </c>
      <c r="D11" s="3" t="s">
        <v>10</v>
      </c>
      <c r="E11">
        <v>2005</v>
      </c>
      <c r="F11">
        <v>2025</v>
      </c>
      <c r="G11">
        <v>2045</v>
      </c>
      <c r="H11">
        <v>1990</v>
      </c>
      <c r="I11">
        <v>0</v>
      </c>
      <c r="J11">
        <v>0</v>
      </c>
      <c r="K11">
        <v>-1875</v>
      </c>
    </row>
    <row r="12" spans="1:11">
      <c r="A12" s="6">
        <v>41529</v>
      </c>
      <c r="B12" s="1" t="s">
        <v>56</v>
      </c>
      <c r="C12">
        <v>1000</v>
      </c>
      <c r="D12" s="3" t="s">
        <v>10</v>
      </c>
      <c r="E12">
        <v>311</v>
      </c>
      <c r="F12">
        <v>315</v>
      </c>
      <c r="G12">
        <v>322</v>
      </c>
      <c r="H12">
        <v>306.5</v>
      </c>
      <c r="I12">
        <v>4000</v>
      </c>
      <c r="J12">
        <v>0</v>
      </c>
      <c r="K12">
        <v>4000</v>
      </c>
    </row>
    <row r="13" spans="1:11">
      <c r="A13" s="29">
        <v>41529</v>
      </c>
      <c r="B13" s="1" t="s">
        <v>81</v>
      </c>
      <c r="C13">
        <v>1000</v>
      </c>
      <c r="D13" s="3" t="s">
        <v>10</v>
      </c>
      <c r="E13">
        <v>330</v>
      </c>
      <c r="F13">
        <v>334</v>
      </c>
      <c r="G13">
        <v>338</v>
      </c>
      <c r="H13">
        <v>326.5</v>
      </c>
      <c r="I13">
        <v>4000</v>
      </c>
      <c r="J13">
        <v>8000</v>
      </c>
      <c r="K13">
        <v>12000</v>
      </c>
    </row>
    <row r="14" spans="1:11">
      <c r="A14" s="6">
        <v>41529</v>
      </c>
      <c r="B14" s="1" t="s">
        <v>42</v>
      </c>
      <c r="C14">
        <v>250</v>
      </c>
      <c r="D14" s="3" t="s">
        <v>10</v>
      </c>
      <c r="E14">
        <v>985</v>
      </c>
      <c r="F14">
        <v>1000</v>
      </c>
      <c r="G14">
        <v>1020</v>
      </c>
      <c r="H14">
        <v>972</v>
      </c>
      <c r="I14">
        <v>3750</v>
      </c>
      <c r="J14">
        <v>0</v>
      </c>
      <c r="K14">
        <v>3750</v>
      </c>
    </row>
    <row r="15" spans="1:11">
      <c r="A15" s="6">
        <v>41530</v>
      </c>
      <c r="B15" s="1" t="s">
        <v>82</v>
      </c>
      <c r="C15">
        <v>375</v>
      </c>
      <c r="D15" s="3" t="s">
        <v>10</v>
      </c>
      <c r="E15">
        <v>823</v>
      </c>
      <c r="F15">
        <v>831</v>
      </c>
      <c r="G15">
        <v>840</v>
      </c>
      <c r="H15">
        <v>811</v>
      </c>
      <c r="I15">
        <v>3000</v>
      </c>
      <c r="J15">
        <v>0</v>
      </c>
      <c r="K15">
        <v>3000</v>
      </c>
    </row>
    <row r="16" spans="1:11">
      <c r="A16" s="6">
        <v>41530</v>
      </c>
      <c r="B16" s="1" t="s">
        <v>56</v>
      </c>
      <c r="C16">
        <v>1000</v>
      </c>
      <c r="D16" s="3" t="s">
        <v>10</v>
      </c>
      <c r="E16">
        <v>313.5</v>
      </c>
      <c r="F16">
        <v>316.5</v>
      </c>
      <c r="G16">
        <v>321</v>
      </c>
      <c r="H16">
        <v>308</v>
      </c>
      <c r="I16">
        <v>3000</v>
      </c>
      <c r="J16">
        <v>0</v>
      </c>
      <c r="K16">
        <v>3000</v>
      </c>
    </row>
    <row r="17" spans="1:11">
      <c r="A17" s="29">
        <v>41530</v>
      </c>
      <c r="B17" s="1" t="s">
        <v>81</v>
      </c>
      <c r="C17">
        <v>1000</v>
      </c>
      <c r="D17" s="3" t="s">
        <v>10</v>
      </c>
      <c r="E17">
        <v>336</v>
      </c>
      <c r="F17">
        <v>341</v>
      </c>
      <c r="G17">
        <v>345</v>
      </c>
      <c r="H17">
        <v>332</v>
      </c>
      <c r="I17">
        <v>0</v>
      </c>
      <c r="J17">
        <v>0</v>
      </c>
      <c r="K17">
        <v>-4000</v>
      </c>
    </row>
    <row r="18" spans="1:11">
      <c r="A18" s="6">
        <v>41530</v>
      </c>
      <c r="B18" s="1" t="s">
        <v>35</v>
      </c>
      <c r="C18">
        <v>500</v>
      </c>
      <c r="D18" s="3" t="s">
        <v>10</v>
      </c>
      <c r="E18">
        <v>830</v>
      </c>
      <c r="F18">
        <v>842</v>
      </c>
      <c r="G18">
        <v>855</v>
      </c>
      <c r="H18">
        <v>816</v>
      </c>
      <c r="I18" s="1" t="s">
        <v>83</v>
      </c>
      <c r="J18" s="1" t="s">
        <v>83</v>
      </c>
      <c r="K18" s="1" t="s">
        <v>83</v>
      </c>
    </row>
    <row r="20" spans="1:11" ht="21">
      <c r="G20" s="25" t="s">
        <v>84</v>
      </c>
      <c r="H20" s="25"/>
      <c r="I20" s="25"/>
      <c r="J20" s="25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opLeftCell="A4" workbookViewId="0">
      <selection activeCell="A9" sqref="A9:L9"/>
    </sheetView>
  </sheetViews>
  <sheetFormatPr defaultRowHeight="15"/>
  <cols>
    <col min="1" max="1" width="12.7109375" customWidth="1"/>
    <col min="2" max="2" width="19.5703125" customWidth="1"/>
    <col min="6" max="6" width="11" bestFit="1" customWidth="1"/>
    <col min="9" max="9" width="14" customWidth="1"/>
  </cols>
  <sheetData>
    <row r="1" spans="1:13" ht="26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5.75">
      <c r="A2" s="130" t="s">
        <v>276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3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3">
      <c r="A4" s="131" t="s">
        <v>1</v>
      </c>
      <c r="B4" s="131" t="s">
        <v>2</v>
      </c>
      <c r="C4" s="131" t="s">
        <v>3</v>
      </c>
      <c r="D4" s="131" t="s">
        <v>4</v>
      </c>
      <c r="E4" s="131" t="s">
        <v>5</v>
      </c>
      <c r="F4" s="131" t="s">
        <v>6</v>
      </c>
      <c r="G4" s="131" t="s">
        <v>7</v>
      </c>
      <c r="H4" s="101" t="s">
        <v>251</v>
      </c>
      <c r="I4" s="101" t="s">
        <v>252</v>
      </c>
      <c r="J4" s="132" t="s">
        <v>8</v>
      </c>
      <c r="K4" s="132"/>
      <c r="L4" s="133" t="s">
        <v>9</v>
      </c>
    </row>
    <row r="5" spans="1:13">
      <c r="A5" s="131"/>
      <c r="B5" s="131"/>
      <c r="C5" s="131"/>
      <c r="D5" s="131"/>
      <c r="E5" s="131"/>
      <c r="F5" s="131"/>
      <c r="G5" s="131"/>
      <c r="H5" s="102"/>
      <c r="I5" s="102"/>
      <c r="J5" s="77" t="s">
        <v>6</v>
      </c>
      <c r="K5" s="77" t="s">
        <v>7</v>
      </c>
      <c r="L5" s="133"/>
    </row>
    <row r="6" spans="1:13" ht="19.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13" s="1" customFormat="1">
      <c r="A7" s="128" t="s">
        <v>264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89"/>
    </row>
    <row r="8" spans="1:13" s="1" customForma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3" s="1" customFormat="1">
      <c r="A9" s="82">
        <v>42065</v>
      </c>
      <c r="B9" s="79" t="s">
        <v>253</v>
      </c>
      <c r="C9" s="80">
        <v>2000</v>
      </c>
      <c r="D9" s="88" t="s">
        <v>10</v>
      </c>
      <c r="E9" s="80">
        <v>182.5</v>
      </c>
      <c r="F9" s="80">
        <v>184.5</v>
      </c>
      <c r="G9" s="80">
        <v>186.5</v>
      </c>
      <c r="H9" s="80">
        <v>179.9</v>
      </c>
      <c r="I9" s="80">
        <v>184.5</v>
      </c>
      <c r="J9" s="80">
        <v>4000</v>
      </c>
      <c r="K9" s="80">
        <v>0</v>
      </c>
      <c r="L9" s="80">
        <v>4000</v>
      </c>
    </row>
    <row r="10" spans="1:13" s="1" customFormat="1"/>
    <row r="11" spans="1:13" s="1" customFormat="1">
      <c r="A11" s="82">
        <v>42066</v>
      </c>
      <c r="B11" s="79" t="s">
        <v>261</v>
      </c>
      <c r="C11" s="80">
        <v>4000</v>
      </c>
      <c r="D11" s="88" t="s">
        <v>11</v>
      </c>
      <c r="E11" s="80">
        <v>77.3</v>
      </c>
      <c r="F11" s="80">
        <v>76.2</v>
      </c>
      <c r="G11" s="80">
        <v>75</v>
      </c>
      <c r="H11" s="80">
        <v>78.55</v>
      </c>
      <c r="I11" s="80">
        <v>78.55</v>
      </c>
      <c r="J11" s="80">
        <v>0</v>
      </c>
      <c r="K11" s="80">
        <v>0</v>
      </c>
      <c r="L11" s="81">
        <v>-5000</v>
      </c>
    </row>
    <row r="12" spans="1:13" s="1" customFormat="1">
      <c r="A12" s="84"/>
      <c r="B12" s="85"/>
      <c r="C12" s="85"/>
      <c r="D12" s="86"/>
      <c r="E12" s="85"/>
      <c r="F12" s="85"/>
      <c r="G12" s="85"/>
      <c r="H12" s="85"/>
      <c r="I12" s="85"/>
      <c r="J12" s="85"/>
      <c r="K12" s="85"/>
      <c r="L12" s="87"/>
    </row>
    <row r="13" spans="1:13" s="1" customFormat="1">
      <c r="A13" s="82">
        <v>42067</v>
      </c>
      <c r="B13" s="79" t="s">
        <v>92</v>
      </c>
      <c r="C13" s="80">
        <v>250</v>
      </c>
      <c r="D13" s="88" t="s">
        <v>11</v>
      </c>
      <c r="E13" s="80">
        <v>1729</v>
      </c>
      <c r="F13" s="80">
        <v>1712</v>
      </c>
      <c r="G13" s="80">
        <v>1695</v>
      </c>
      <c r="H13" s="80">
        <v>1746.1</v>
      </c>
      <c r="I13" s="80">
        <v>1712</v>
      </c>
      <c r="J13" s="80">
        <v>4250</v>
      </c>
      <c r="K13" s="80">
        <v>0</v>
      </c>
      <c r="L13" s="80">
        <v>4250</v>
      </c>
    </row>
    <row r="14" spans="1:13" s="1" customFormat="1">
      <c r="A14" s="84"/>
      <c r="B14" s="85"/>
      <c r="C14" s="85"/>
      <c r="D14" s="86"/>
      <c r="E14" s="85"/>
      <c r="F14" s="85"/>
      <c r="G14" s="85"/>
      <c r="H14" s="85"/>
      <c r="I14" s="85"/>
      <c r="J14" s="85"/>
      <c r="K14" s="85"/>
      <c r="L14" s="87"/>
    </row>
    <row r="15" spans="1:13" s="1" customFormat="1">
      <c r="A15" s="82">
        <v>42068</v>
      </c>
      <c r="B15" s="79" t="s">
        <v>61</v>
      </c>
      <c r="C15" s="80">
        <v>250</v>
      </c>
      <c r="D15" s="88" t="s">
        <v>10</v>
      </c>
      <c r="E15" s="80">
        <v>1843</v>
      </c>
      <c r="F15" s="80">
        <v>1860</v>
      </c>
      <c r="G15" s="80">
        <v>1880</v>
      </c>
      <c r="H15" s="80">
        <v>1820</v>
      </c>
      <c r="I15" s="80">
        <v>1860</v>
      </c>
      <c r="J15" s="80">
        <v>4250</v>
      </c>
      <c r="K15" s="80">
        <v>0</v>
      </c>
      <c r="L15" s="83">
        <v>4250</v>
      </c>
    </row>
    <row r="16" spans="1:13" s="1" customFormat="1">
      <c r="A16" s="84"/>
      <c r="B16" s="85"/>
      <c r="C16" s="85"/>
      <c r="D16" s="86"/>
      <c r="E16" s="85"/>
      <c r="F16" s="85"/>
      <c r="G16" s="85"/>
      <c r="H16" s="85"/>
      <c r="I16" s="85"/>
      <c r="J16" s="85"/>
      <c r="K16" s="85"/>
      <c r="L16" s="87"/>
    </row>
    <row r="17" spans="1:12" s="1" customFormat="1" ht="14.25" customHeight="1">
      <c r="A17" s="82">
        <v>42072</v>
      </c>
      <c r="B17" s="79" t="s">
        <v>255</v>
      </c>
      <c r="C17" s="80">
        <v>1000</v>
      </c>
      <c r="D17" s="88" t="s">
        <v>11</v>
      </c>
      <c r="E17" s="80">
        <v>327.39999999999998</v>
      </c>
      <c r="F17" s="80">
        <v>323.5</v>
      </c>
      <c r="G17" s="80">
        <v>319.5</v>
      </c>
      <c r="H17" s="80">
        <v>331.2</v>
      </c>
      <c r="I17" s="80">
        <v>324.60000000000002</v>
      </c>
      <c r="J17" s="80">
        <v>2800</v>
      </c>
      <c r="K17" s="80">
        <v>0</v>
      </c>
      <c r="L17" s="80">
        <v>2800</v>
      </c>
    </row>
    <row r="18" spans="1:12" s="1" customFormat="1" ht="14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" customFormat="1">
      <c r="A19" s="82">
        <v>42074</v>
      </c>
      <c r="B19" s="79" t="s">
        <v>42</v>
      </c>
      <c r="C19" s="80">
        <v>500</v>
      </c>
      <c r="D19" s="88" t="s">
        <v>10</v>
      </c>
      <c r="E19" s="80">
        <v>593.5</v>
      </c>
      <c r="F19" s="80">
        <v>600</v>
      </c>
      <c r="G19" s="80">
        <v>606</v>
      </c>
      <c r="H19" s="80">
        <v>585</v>
      </c>
      <c r="I19" s="80">
        <v>595</v>
      </c>
      <c r="J19" s="80">
        <v>1250</v>
      </c>
      <c r="K19" s="80">
        <v>0</v>
      </c>
      <c r="L19" s="83">
        <v>1250</v>
      </c>
    </row>
    <row r="21" spans="1:12">
      <c r="A21" s="82">
        <v>42075</v>
      </c>
      <c r="B21" s="79" t="s">
        <v>220</v>
      </c>
      <c r="C21" s="80">
        <v>250</v>
      </c>
      <c r="D21" s="88" t="s">
        <v>10</v>
      </c>
      <c r="E21" s="80">
        <v>1148</v>
      </c>
      <c r="F21" s="80">
        <v>1162</v>
      </c>
      <c r="G21" s="80">
        <v>1178</v>
      </c>
      <c r="H21" s="80">
        <v>1130</v>
      </c>
      <c r="I21" s="80" t="s">
        <v>263</v>
      </c>
      <c r="J21" s="80">
        <v>3500</v>
      </c>
      <c r="K21" s="80">
        <v>7500</v>
      </c>
      <c r="L21" s="83">
        <v>11000</v>
      </c>
    </row>
    <row r="22" spans="1:12">
      <c r="A22" s="84"/>
      <c r="B22" s="85"/>
      <c r="C22" s="85"/>
      <c r="D22" s="86"/>
      <c r="E22" s="85"/>
      <c r="F22" s="85"/>
      <c r="G22" s="85"/>
      <c r="H22" s="85"/>
      <c r="I22" s="85"/>
      <c r="J22" s="85"/>
      <c r="K22" s="85"/>
      <c r="L22" s="87"/>
    </row>
    <row r="23" spans="1:12">
      <c r="A23" s="82">
        <v>42079</v>
      </c>
      <c r="B23" s="79" t="s">
        <v>260</v>
      </c>
      <c r="C23" s="80">
        <v>250</v>
      </c>
      <c r="D23" s="90" t="s">
        <v>10</v>
      </c>
      <c r="E23" s="80">
        <v>1415</v>
      </c>
      <c r="F23" s="80">
        <v>1430</v>
      </c>
      <c r="G23" s="80">
        <v>1445</v>
      </c>
      <c r="H23" s="80">
        <v>1394</v>
      </c>
      <c r="I23" s="80">
        <v>1429</v>
      </c>
      <c r="J23" s="80">
        <v>3500</v>
      </c>
      <c r="K23" s="80">
        <v>0</v>
      </c>
      <c r="L23" s="80">
        <v>3500</v>
      </c>
    </row>
    <row r="24" spans="1:12">
      <c r="A24" s="84"/>
      <c r="B24" s="85"/>
      <c r="C24" s="85"/>
      <c r="D24" s="86"/>
      <c r="E24" s="85"/>
      <c r="F24" s="85"/>
      <c r="G24" s="85"/>
      <c r="H24" s="85"/>
      <c r="I24" s="85"/>
      <c r="J24" s="85"/>
      <c r="K24" s="85"/>
      <c r="L24" s="87"/>
    </row>
    <row r="25" spans="1:12">
      <c r="A25" s="82" t="s">
        <v>266</v>
      </c>
      <c r="B25" s="79" t="s">
        <v>258</v>
      </c>
      <c r="C25" s="80">
        <v>1000</v>
      </c>
      <c r="D25" s="90" t="s">
        <v>10</v>
      </c>
      <c r="E25" s="80">
        <v>342</v>
      </c>
      <c r="F25" s="80">
        <v>348</v>
      </c>
      <c r="G25" s="80">
        <v>353</v>
      </c>
      <c r="H25" s="80">
        <v>338</v>
      </c>
      <c r="I25" s="80">
        <v>348</v>
      </c>
      <c r="J25" s="80">
        <v>6000</v>
      </c>
      <c r="K25" s="80">
        <v>0</v>
      </c>
      <c r="L25" s="80">
        <v>6000</v>
      </c>
    </row>
    <row r="26" spans="1:1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>
      <c r="A27" s="82" t="s">
        <v>267</v>
      </c>
      <c r="B27" s="79" t="s">
        <v>35</v>
      </c>
      <c r="C27" s="80">
        <v>250</v>
      </c>
      <c r="D27" s="90" t="s">
        <v>11</v>
      </c>
      <c r="E27" s="80">
        <v>1214</v>
      </c>
      <c r="F27" s="80">
        <v>1202</v>
      </c>
      <c r="G27" s="80">
        <v>1188</v>
      </c>
      <c r="H27" s="80">
        <v>1228.0999999999999</v>
      </c>
      <c r="I27" s="80">
        <v>1228</v>
      </c>
      <c r="J27" s="80">
        <v>0</v>
      </c>
      <c r="K27" s="80">
        <v>0</v>
      </c>
      <c r="L27" s="81">
        <v>-3500</v>
      </c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82" t="s">
        <v>268</v>
      </c>
      <c r="B29" s="79" t="s">
        <v>265</v>
      </c>
      <c r="C29" s="80">
        <v>125</v>
      </c>
      <c r="D29" s="90" t="s">
        <v>11</v>
      </c>
      <c r="E29" s="80">
        <v>2890</v>
      </c>
      <c r="F29" s="80">
        <v>2860</v>
      </c>
      <c r="G29" s="80">
        <v>2830</v>
      </c>
      <c r="H29" s="80">
        <v>2926</v>
      </c>
      <c r="I29" s="80">
        <v>2860</v>
      </c>
      <c r="J29" s="80">
        <v>3750</v>
      </c>
      <c r="K29" s="80">
        <v>0</v>
      </c>
      <c r="L29" s="83">
        <v>3750</v>
      </c>
    </row>
    <row r="31" spans="1:12">
      <c r="A31" s="82" t="s">
        <v>269</v>
      </c>
      <c r="B31" s="79" t="s">
        <v>262</v>
      </c>
      <c r="C31" s="80">
        <v>250</v>
      </c>
      <c r="D31" s="90" t="s">
        <v>11</v>
      </c>
      <c r="E31" s="80">
        <v>1650</v>
      </c>
      <c r="F31" s="80">
        <v>1635</v>
      </c>
      <c r="G31" s="80">
        <v>1620</v>
      </c>
      <c r="H31" s="80">
        <v>1671</v>
      </c>
      <c r="I31" s="80">
        <v>1635</v>
      </c>
      <c r="J31" s="80">
        <v>3750</v>
      </c>
      <c r="K31" s="80">
        <v>0</v>
      </c>
      <c r="L31" s="80">
        <v>3750</v>
      </c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24">
      <c r="A33" s="82" t="s">
        <v>275</v>
      </c>
      <c r="B33" s="79" t="s">
        <v>37</v>
      </c>
      <c r="C33" s="80">
        <v>125</v>
      </c>
      <c r="D33" s="90" t="s">
        <v>11</v>
      </c>
      <c r="E33" s="80">
        <v>3600</v>
      </c>
      <c r="F33" s="80">
        <v>3570</v>
      </c>
      <c r="G33" s="80">
        <v>3540</v>
      </c>
      <c r="H33" s="80">
        <v>3636</v>
      </c>
      <c r="I33" s="80">
        <v>3636</v>
      </c>
      <c r="J33" s="80">
        <v>0</v>
      </c>
      <c r="K33" s="80">
        <v>0</v>
      </c>
      <c r="L33" s="81">
        <v>-4500</v>
      </c>
    </row>
    <row r="34" spans="1:24">
      <c r="A34" s="84"/>
      <c r="B34" s="85"/>
      <c r="C34" s="85"/>
      <c r="D34" s="86"/>
      <c r="E34" s="85"/>
      <c r="F34" s="85"/>
      <c r="G34" s="85"/>
      <c r="H34" s="85"/>
      <c r="I34" s="85"/>
      <c r="J34" s="85"/>
      <c r="K34" s="85"/>
      <c r="L34" s="87"/>
    </row>
    <row r="35" spans="1:24" s="1" customFormat="1">
      <c r="A35" s="82" t="s">
        <v>270</v>
      </c>
      <c r="B35" s="79" t="s">
        <v>256</v>
      </c>
      <c r="C35" s="80">
        <v>125</v>
      </c>
      <c r="D35" s="90" t="s">
        <v>11</v>
      </c>
      <c r="E35" s="80">
        <v>2610</v>
      </c>
      <c r="F35" s="80">
        <v>2580</v>
      </c>
      <c r="G35" s="80">
        <v>2550</v>
      </c>
      <c r="H35" s="80">
        <v>2645</v>
      </c>
      <c r="I35" s="80">
        <v>2695</v>
      </c>
      <c r="J35" s="80">
        <v>1875</v>
      </c>
      <c r="K35" s="80">
        <v>0</v>
      </c>
      <c r="L35" s="80">
        <v>1875</v>
      </c>
    </row>
    <row r="36" spans="1:24" s="1" customFormat="1">
      <c r="A36" s="84"/>
      <c r="B36" s="85"/>
      <c r="C36" s="85"/>
      <c r="D36" s="86"/>
      <c r="E36" s="85"/>
      <c r="F36" s="85"/>
      <c r="G36" s="85"/>
      <c r="H36" s="85"/>
      <c r="I36" s="85"/>
      <c r="J36" s="85"/>
      <c r="K36" s="85"/>
      <c r="L36" s="87"/>
    </row>
    <row r="37" spans="1:24">
      <c r="A37" s="82" t="s">
        <v>271</v>
      </c>
      <c r="B37" s="79" t="s">
        <v>259</v>
      </c>
      <c r="C37" s="80">
        <v>1000</v>
      </c>
      <c r="D37" s="90" t="s">
        <v>11</v>
      </c>
      <c r="E37" s="80">
        <v>261.5</v>
      </c>
      <c r="F37" s="80">
        <v>258.60000000000002</v>
      </c>
      <c r="G37" s="80">
        <v>255</v>
      </c>
      <c r="H37" s="80">
        <v>264.2</v>
      </c>
      <c r="I37" s="80">
        <v>258.60000000000002</v>
      </c>
      <c r="J37" s="80">
        <v>2900</v>
      </c>
      <c r="K37" s="80">
        <v>0</v>
      </c>
      <c r="L37" s="80">
        <v>2900</v>
      </c>
    </row>
    <row r="38" spans="1:24">
      <c r="A38" s="84"/>
      <c r="B38" s="85"/>
      <c r="C38" s="85"/>
      <c r="D38" s="86"/>
      <c r="E38" s="85"/>
      <c r="F38" s="85"/>
      <c r="G38" s="85"/>
      <c r="H38" s="85"/>
      <c r="I38" s="85"/>
      <c r="J38" s="85"/>
      <c r="K38" s="85"/>
      <c r="L38" s="87"/>
    </row>
    <row r="39" spans="1:24">
      <c r="A39" s="82" t="s">
        <v>272</v>
      </c>
      <c r="B39" s="79" t="s">
        <v>257</v>
      </c>
      <c r="C39" s="80">
        <v>1000</v>
      </c>
      <c r="D39" s="90" t="s">
        <v>10</v>
      </c>
      <c r="E39" s="80">
        <v>403</v>
      </c>
      <c r="F39" s="80">
        <v>407</v>
      </c>
      <c r="G39" s="80">
        <v>411</v>
      </c>
      <c r="H39" s="80">
        <v>398</v>
      </c>
      <c r="I39" s="80">
        <v>407</v>
      </c>
      <c r="J39" s="80">
        <v>4000</v>
      </c>
      <c r="K39" s="80">
        <v>0</v>
      </c>
      <c r="L39" s="83">
        <v>4000</v>
      </c>
    </row>
    <row r="40" spans="1:24">
      <c r="A40" s="84"/>
      <c r="B40" s="85"/>
      <c r="C40" s="85"/>
      <c r="D40" s="86"/>
      <c r="E40" s="85"/>
      <c r="F40" s="85"/>
      <c r="G40" s="85"/>
      <c r="H40" s="85"/>
      <c r="I40" s="85"/>
      <c r="J40" s="85"/>
      <c r="K40" s="85"/>
      <c r="L40" s="87"/>
    </row>
    <row r="41" spans="1:24">
      <c r="A41" s="82" t="s">
        <v>273</v>
      </c>
      <c r="B41" s="79" t="s">
        <v>254</v>
      </c>
      <c r="C41" s="80">
        <v>1000</v>
      </c>
      <c r="D41" s="90" t="s">
        <v>10</v>
      </c>
      <c r="E41" s="80">
        <v>440.4</v>
      </c>
      <c r="F41" s="80">
        <v>445</v>
      </c>
      <c r="G41" s="80">
        <v>450</v>
      </c>
      <c r="H41" s="80">
        <v>434</v>
      </c>
      <c r="I41" s="80">
        <v>445</v>
      </c>
      <c r="J41" s="80">
        <v>4400</v>
      </c>
      <c r="K41" s="80">
        <v>0</v>
      </c>
      <c r="L41" s="80">
        <v>4400</v>
      </c>
    </row>
    <row r="42" spans="1:24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24">
      <c r="A43" s="82" t="s">
        <v>274</v>
      </c>
      <c r="B43" s="79" t="s">
        <v>37</v>
      </c>
      <c r="C43" s="80">
        <v>125</v>
      </c>
      <c r="D43" s="90" t="s">
        <v>10</v>
      </c>
      <c r="E43" s="80">
        <v>3700</v>
      </c>
      <c r="F43" s="80">
        <v>3730</v>
      </c>
      <c r="G43" s="80">
        <v>3760</v>
      </c>
      <c r="H43" s="80">
        <v>3664</v>
      </c>
      <c r="I43" s="80">
        <v>3730</v>
      </c>
      <c r="J43" s="80">
        <v>3750</v>
      </c>
      <c r="K43" s="80">
        <v>7500</v>
      </c>
      <c r="L43" s="83">
        <v>11250</v>
      </c>
    </row>
    <row r="46" spans="1:24">
      <c r="P46" s="115" t="s">
        <v>277</v>
      </c>
      <c r="Q46" s="116"/>
      <c r="R46" s="116"/>
      <c r="S46" s="116"/>
      <c r="T46" s="116"/>
      <c r="U46" s="116"/>
      <c r="V46" s="116"/>
      <c r="W46" s="116"/>
      <c r="X46" s="116"/>
    </row>
    <row r="47" spans="1:24">
      <c r="P47" s="115"/>
      <c r="Q47" s="116"/>
      <c r="R47" s="116"/>
      <c r="S47" s="116"/>
      <c r="T47" s="116"/>
      <c r="U47" s="116"/>
      <c r="V47" s="116"/>
      <c r="W47" s="116"/>
      <c r="X47" s="116"/>
    </row>
    <row r="48" spans="1:24">
      <c r="P48" s="115"/>
      <c r="Q48" s="116"/>
      <c r="R48" s="116"/>
      <c r="S48" s="116"/>
      <c r="T48" s="116"/>
      <c r="U48" s="116"/>
      <c r="V48" s="116"/>
      <c r="W48" s="116"/>
      <c r="X48" s="116"/>
    </row>
    <row r="49" spans="16:24">
      <c r="P49" s="115"/>
      <c r="Q49" s="116"/>
      <c r="R49" s="116"/>
      <c r="S49" s="116"/>
      <c r="T49" s="116"/>
      <c r="U49" s="116"/>
      <c r="V49" s="116"/>
      <c r="W49" s="116"/>
      <c r="X49" s="116"/>
    </row>
    <row r="50" spans="16:24">
      <c r="P50" s="115"/>
      <c r="Q50" s="116"/>
      <c r="R50" s="116"/>
      <c r="S50" s="116"/>
      <c r="T50" s="116"/>
      <c r="U50" s="116"/>
      <c r="V50" s="116"/>
      <c r="W50" s="116"/>
      <c r="X50" s="116"/>
    </row>
    <row r="51" spans="16:24">
      <c r="P51" s="1"/>
      <c r="Q51" s="1"/>
      <c r="R51" s="1"/>
      <c r="S51" s="1"/>
      <c r="T51" s="1"/>
      <c r="U51" s="1"/>
      <c r="V51" s="1"/>
      <c r="W51" s="1"/>
      <c r="X51" s="1"/>
    </row>
    <row r="52" spans="16:24">
      <c r="P52" s="1"/>
      <c r="Q52" s="117"/>
      <c r="R52" s="117"/>
      <c r="S52" s="117"/>
      <c r="T52" s="117"/>
      <c r="U52" s="117"/>
      <c r="V52" s="117"/>
      <c r="W52" s="117"/>
      <c r="X52" s="1"/>
    </row>
    <row r="53" spans="16:24" ht="21">
      <c r="P53" s="1"/>
      <c r="Q53" s="118" t="s">
        <v>283</v>
      </c>
      <c r="R53" s="119"/>
      <c r="S53" s="119"/>
      <c r="T53" s="119"/>
      <c r="U53" s="119"/>
      <c r="V53" s="119"/>
      <c r="W53" s="120"/>
      <c r="X53" s="1"/>
    </row>
    <row r="54" spans="16:24">
      <c r="P54" s="1"/>
      <c r="Q54" s="91" t="s">
        <v>278</v>
      </c>
      <c r="R54" s="94" t="s">
        <v>279</v>
      </c>
      <c r="S54" s="95" t="s">
        <v>280</v>
      </c>
      <c r="T54" s="121" t="s">
        <v>281</v>
      </c>
      <c r="U54" s="122"/>
      <c r="V54" s="123" t="s">
        <v>282</v>
      </c>
      <c r="W54" s="124"/>
      <c r="X54" s="1"/>
    </row>
    <row r="55" spans="16:24">
      <c r="P55" s="1"/>
      <c r="Q55" s="101">
        <v>18</v>
      </c>
      <c r="R55" s="103">
        <v>15</v>
      </c>
      <c r="S55" s="105">
        <v>3</v>
      </c>
      <c r="T55" s="107">
        <v>0</v>
      </c>
      <c r="U55" s="108"/>
      <c r="V55" s="111">
        <v>0</v>
      </c>
      <c r="W55" s="112"/>
      <c r="X55" s="1"/>
    </row>
    <row r="56" spans="16:24">
      <c r="P56" s="1"/>
      <c r="Q56" s="102"/>
      <c r="R56" s="104"/>
      <c r="S56" s="106"/>
      <c r="T56" s="109"/>
      <c r="U56" s="110"/>
      <c r="V56" s="113"/>
      <c r="W56" s="114"/>
      <c r="X56" s="1"/>
    </row>
    <row r="57" spans="16:24">
      <c r="P57" s="1"/>
      <c r="Q57" s="96"/>
      <c r="R57" s="96"/>
      <c r="S57" s="96"/>
      <c r="T57" s="96"/>
      <c r="U57" s="96"/>
      <c r="V57" s="96"/>
      <c r="W57" s="96"/>
      <c r="X57" s="1"/>
    </row>
    <row r="58" spans="16:24" ht="22.5">
      <c r="P58" s="1"/>
      <c r="Q58" s="100" t="s">
        <v>284</v>
      </c>
      <c r="R58" s="100"/>
      <c r="S58" s="100"/>
      <c r="T58" s="100"/>
      <c r="U58" s="100"/>
      <c r="V58" s="100"/>
      <c r="W58" s="100"/>
      <c r="X58" s="1"/>
    </row>
  </sheetData>
  <mergeCells count="26">
    <mergeCell ref="A7:L8"/>
    <mergeCell ref="A6:L6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L5"/>
    <mergeCell ref="P46:X50"/>
    <mergeCell ref="Q52:W52"/>
    <mergeCell ref="Q53:W53"/>
    <mergeCell ref="T54:U54"/>
    <mergeCell ref="V54:W54"/>
    <mergeCell ref="Q58:W58"/>
    <mergeCell ref="Q55:Q56"/>
    <mergeCell ref="R55:R56"/>
    <mergeCell ref="S55:S56"/>
    <mergeCell ref="T55:U56"/>
    <mergeCell ref="V55:W5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sqref="A1:K5"/>
    </sheetView>
  </sheetViews>
  <sheetFormatPr defaultRowHeight="15"/>
  <cols>
    <col min="2" max="2" width="11.57031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17" t="s">
        <v>1</v>
      </c>
      <c r="B4" s="17" t="s">
        <v>2</v>
      </c>
      <c r="C4" s="17" t="s">
        <v>3</v>
      </c>
      <c r="D4" s="3" t="s">
        <v>4</v>
      </c>
      <c r="E4" s="17" t="s">
        <v>5</v>
      </c>
      <c r="F4" s="17" t="s">
        <v>6</v>
      </c>
      <c r="G4" s="17" t="s">
        <v>7</v>
      </c>
      <c r="H4" s="17" t="s">
        <v>14</v>
      </c>
      <c r="I4" s="135" t="s">
        <v>8</v>
      </c>
      <c r="J4" s="135"/>
      <c r="K4" s="136" t="s">
        <v>9</v>
      </c>
    </row>
    <row r="5" spans="1:11">
      <c r="A5" s="17"/>
      <c r="B5" s="17"/>
      <c r="C5" s="17"/>
      <c r="D5" s="3"/>
      <c r="E5" s="17"/>
      <c r="F5" s="17"/>
      <c r="G5" s="17"/>
      <c r="H5" s="17" t="s">
        <v>15</v>
      </c>
      <c r="I5" s="17" t="s">
        <v>6</v>
      </c>
      <c r="J5" s="17" t="s">
        <v>7</v>
      </c>
      <c r="K5" s="136"/>
    </row>
    <row r="6" spans="1:11">
      <c r="A6" s="6">
        <v>41519</v>
      </c>
      <c r="B6" s="1" t="s">
        <v>57</v>
      </c>
      <c r="C6">
        <v>250</v>
      </c>
      <c r="D6" s="1" t="s">
        <v>10</v>
      </c>
      <c r="E6">
        <v>818</v>
      </c>
      <c r="F6">
        <v>828</v>
      </c>
      <c r="G6">
        <v>840</v>
      </c>
      <c r="H6">
        <v>806</v>
      </c>
      <c r="I6">
        <v>2500</v>
      </c>
      <c r="J6">
        <v>5500</v>
      </c>
      <c r="K6">
        <v>8000</v>
      </c>
    </row>
    <row r="7" spans="1:11">
      <c r="A7" s="6">
        <v>41519</v>
      </c>
      <c r="B7" s="1" t="s">
        <v>50</v>
      </c>
      <c r="C7">
        <v>500</v>
      </c>
      <c r="D7" s="1" t="s">
        <v>10</v>
      </c>
      <c r="E7">
        <v>438</v>
      </c>
      <c r="F7">
        <v>446</v>
      </c>
      <c r="G7">
        <v>453</v>
      </c>
      <c r="H7">
        <v>430</v>
      </c>
      <c r="I7">
        <v>4000</v>
      </c>
      <c r="J7">
        <v>0</v>
      </c>
      <c r="K7">
        <v>4000</v>
      </c>
    </row>
    <row r="8" spans="1:11">
      <c r="A8" s="6">
        <v>41520</v>
      </c>
      <c r="B8" s="1" t="s">
        <v>74</v>
      </c>
      <c r="C8">
        <v>250</v>
      </c>
      <c r="D8" s="3" t="s">
        <v>10</v>
      </c>
      <c r="E8">
        <v>1310</v>
      </c>
      <c r="F8">
        <v>1335</v>
      </c>
      <c r="G8">
        <v>1355</v>
      </c>
      <c r="H8">
        <v>1290</v>
      </c>
      <c r="I8">
        <v>0</v>
      </c>
      <c r="J8">
        <v>0</v>
      </c>
      <c r="K8">
        <v>-5000</v>
      </c>
    </row>
    <row r="9" spans="1:11">
      <c r="A9" s="6">
        <v>41520</v>
      </c>
      <c r="B9" s="1" t="s">
        <v>19</v>
      </c>
      <c r="C9">
        <v>125</v>
      </c>
      <c r="D9" s="3" t="s">
        <v>10</v>
      </c>
      <c r="E9">
        <v>1870</v>
      </c>
      <c r="F9">
        <v>1888</v>
      </c>
      <c r="G9">
        <v>1905</v>
      </c>
      <c r="H9">
        <v>1855</v>
      </c>
      <c r="I9">
        <v>2250</v>
      </c>
      <c r="J9">
        <v>0</v>
      </c>
      <c r="K9">
        <v>2250</v>
      </c>
    </row>
    <row r="10" spans="1:11">
      <c r="A10" s="6">
        <v>41520</v>
      </c>
      <c r="B10" s="1" t="s">
        <v>46</v>
      </c>
      <c r="C10">
        <v>2000</v>
      </c>
      <c r="D10" s="3" t="s">
        <v>10</v>
      </c>
      <c r="E10">
        <v>109</v>
      </c>
      <c r="F10">
        <v>111</v>
      </c>
      <c r="G10">
        <v>113</v>
      </c>
      <c r="H10">
        <v>107.5</v>
      </c>
      <c r="I10">
        <v>0</v>
      </c>
      <c r="J10">
        <v>0</v>
      </c>
      <c r="K10">
        <v>-3000</v>
      </c>
    </row>
    <row r="11" spans="1:11">
      <c r="A11" s="6">
        <v>41521</v>
      </c>
      <c r="B11" s="1" t="s">
        <v>31</v>
      </c>
      <c r="C11">
        <v>500</v>
      </c>
      <c r="D11" s="3" t="s">
        <v>10</v>
      </c>
      <c r="E11">
        <v>425</v>
      </c>
      <c r="F11">
        <v>431</v>
      </c>
      <c r="G11">
        <v>437</v>
      </c>
      <c r="H11">
        <v>418</v>
      </c>
      <c r="I11">
        <v>3000</v>
      </c>
      <c r="J11">
        <v>6000</v>
      </c>
      <c r="K11">
        <v>9000</v>
      </c>
    </row>
    <row r="12" spans="1:11">
      <c r="A12" s="6">
        <v>41521</v>
      </c>
      <c r="B12" s="1" t="s">
        <v>58</v>
      </c>
      <c r="C12">
        <v>1000</v>
      </c>
      <c r="D12" s="3" t="s">
        <v>10</v>
      </c>
      <c r="E12">
        <v>288</v>
      </c>
      <c r="F12">
        <v>291</v>
      </c>
      <c r="G12">
        <v>295</v>
      </c>
      <c r="H12">
        <v>285</v>
      </c>
      <c r="I12">
        <v>3000</v>
      </c>
      <c r="J12">
        <v>0</v>
      </c>
      <c r="K12">
        <v>3000</v>
      </c>
    </row>
    <row r="13" spans="1:11">
      <c r="A13" s="6">
        <v>41522</v>
      </c>
      <c r="B13" s="1" t="s">
        <v>17</v>
      </c>
      <c r="C13">
        <v>125</v>
      </c>
      <c r="D13" s="3" t="s">
        <v>10</v>
      </c>
      <c r="E13">
        <v>1550</v>
      </c>
      <c r="F13">
        <v>1570</v>
      </c>
      <c r="G13">
        <v>1600</v>
      </c>
      <c r="H13">
        <v>1520</v>
      </c>
      <c r="I13">
        <v>2500</v>
      </c>
      <c r="J13">
        <v>6250</v>
      </c>
      <c r="K13">
        <v>8750</v>
      </c>
    </row>
    <row r="14" spans="1:11">
      <c r="A14" s="6">
        <v>41522</v>
      </c>
      <c r="B14" s="1" t="s">
        <v>58</v>
      </c>
      <c r="C14">
        <v>1000</v>
      </c>
      <c r="D14" s="1" t="s">
        <v>10</v>
      </c>
      <c r="E14">
        <v>290</v>
      </c>
      <c r="F14">
        <v>294</v>
      </c>
      <c r="G14">
        <v>299</v>
      </c>
      <c r="H14">
        <v>287</v>
      </c>
      <c r="I14">
        <v>4000</v>
      </c>
      <c r="J14">
        <v>0</v>
      </c>
      <c r="K14">
        <v>4000</v>
      </c>
    </row>
    <row r="15" spans="1:11">
      <c r="A15" s="6">
        <v>41522</v>
      </c>
      <c r="B15" s="1" t="s">
        <v>41</v>
      </c>
      <c r="C15">
        <v>1000</v>
      </c>
      <c r="D15" s="3" t="s">
        <v>10</v>
      </c>
      <c r="E15">
        <v>324</v>
      </c>
      <c r="F15">
        <v>328</v>
      </c>
      <c r="G15">
        <v>332</v>
      </c>
      <c r="H15">
        <v>321</v>
      </c>
      <c r="I15">
        <v>4000</v>
      </c>
      <c r="J15">
        <v>8000</v>
      </c>
      <c r="K15">
        <v>12000</v>
      </c>
    </row>
    <row r="16" spans="1:11">
      <c r="A16" s="6">
        <v>41522</v>
      </c>
      <c r="B16" s="1" t="s">
        <v>75</v>
      </c>
      <c r="C16">
        <v>1000</v>
      </c>
      <c r="D16" s="3" t="s">
        <v>10</v>
      </c>
      <c r="E16">
        <v>165.5</v>
      </c>
      <c r="F16">
        <v>169</v>
      </c>
      <c r="G16">
        <v>173</v>
      </c>
      <c r="H16">
        <v>162</v>
      </c>
      <c r="I16">
        <v>3500</v>
      </c>
      <c r="J16">
        <v>0</v>
      </c>
      <c r="K16">
        <v>3500</v>
      </c>
    </row>
    <row r="17" spans="1:12">
      <c r="A17" s="6">
        <v>41523</v>
      </c>
      <c r="B17" s="1" t="s">
        <v>76</v>
      </c>
      <c r="C17">
        <v>1000</v>
      </c>
      <c r="D17" s="3" t="s">
        <v>10</v>
      </c>
      <c r="E17">
        <v>134</v>
      </c>
      <c r="F17">
        <v>138</v>
      </c>
      <c r="G17">
        <v>142</v>
      </c>
      <c r="H17">
        <v>130</v>
      </c>
      <c r="I17">
        <v>4000</v>
      </c>
      <c r="J17">
        <v>8000</v>
      </c>
      <c r="K17">
        <v>12000</v>
      </c>
    </row>
    <row r="18" spans="1:12">
      <c r="A18" s="6">
        <v>41523</v>
      </c>
      <c r="B18" s="1" t="s">
        <v>40</v>
      </c>
      <c r="C18">
        <v>375</v>
      </c>
      <c r="D18" s="3" t="s">
        <v>10</v>
      </c>
      <c r="E18">
        <v>744</v>
      </c>
      <c r="F18">
        <v>757</v>
      </c>
      <c r="G18">
        <v>775</v>
      </c>
      <c r="H18">
        <v>728</v>
      </c>
      <c r="I18">
        <v>4875</v>
      </c>
      <c r="J18">
        <v>0</v>
      </c>
      <c r="K18">
        <v>4875</v>
      </c>
    </row>
    <row r="19" spans="1:12">
      <c r="A19" s="6">
        <v>41523</v>
      </c>
      <c r="B19" s="1" t="s">
        <v>75</v>
      </c>
      <c r="C19">
        <v>1000</v>
      </c>
      <c r="D19" s="3" t="s">
        <v>10</v>
      </c>
      <c r="E19">
        <v>168</v>
      </c>
      <c r="F19">
        <v>171</v>
      </c>
      <c r="G19">
        <v>174</v>
      </c>
      <c r="H19">
        <v>165</v>
      </c>
      <c r="I19">
        <v>3000</v>
      </c>
      <c r="J19">
        <v>6000</v>
      </c>
      <c r="K19">
        <v>9000</v>
      </c>
    </row>
    <row r="21" spans="1:12" ht="21">
      <c r="G21" s="25" t="s">
        <v>77</v>
      </c>
      <c r="H21" s="25"/>
      <c r="I21" s="25"/>
      <c r="J21" s="25"/>
      <c r="K21" s="26"/>
      <c r="L21" s="26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sqref="A1:K5"/>
    </sheetView>
  </sheetViews>
  <sheetFormatPr defaultRowHeight="15"/>
  <cols>
    <col min="1" max="1" width="11.85546875" bestFit="1" customWidth="1"/>
    <col min="2" max="2" width="17.425781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16" t="s">
        <v>1</v>
      </c>
      <c r="B4" s="16" t="s">
        <v>2</v>
      </c>
      <c r="C4" s="16" t="s">
        <v>3</v>
      </c>
      <c r="D4" s="3" t="s">
        <v>4</v>
      </c>
      <c r="E4" s="16" t="s">
        <v>5</v>
      </c>
      <c r="F4" s="16" t="s">
        <v>6</v>
      </c>
      <c r="G4" s="16" t="s">
        <v>7</v>
      </c>
      <c r="H4" s="16" t="s">
        <v>14</v>
      </c>
      <c r="I4" s="135" t="s">
        <v>8</v>
      </c>
      <c r="J4" s="135"/>
      <c r="K4" s="136" t="s">
        <v>9</v>
      </c>
    </row>
    <row r="5" spans="1:11">
      <c r="A5" s="16"/>
      <c r="B5" s="16"/>
      <c r="C5" s="16"/>
      <c r="D5" s="3"/>
      <c r="E5" s="16"/>
      <c r="F5" s="16"/>
      <c r="G5" s="16"/>
      <c r="H5" s="16" t="s">
        <v>15</v>
      </c>
      <c r="I5" s="16" t="s">
        <v>6</v>
      </c>
      <c r="J5" s="16" t="s">
        <v>7</v>
      </c>
      <c r="K5" s="136"/>
    </row>
    <row r="6" spans="1:11">
      <c r="A6" s="18">
        <v>41512</v>
      </c>
      <c r="B6" s="19" t="s">
        <v>67</v>
      </c>
      <c r="C6" s="19">
        <v>4000</v>
      </c>
      <c r="D6" s="20" t="s">
        <v>10</v>
      </c>
      <c r="E6" s="21">
        <v>116.5</v>
      </c>
      <c r="F6" s="21">
        <v>117</v>
      </c>
      <c r="G6" s="21">
        <v>117.8</v>
      </c>
      <c r="H6" s="21">
        <v>115.5</v>
      </c>
      <c r="I6" s="23">
        <f>(F6-E6)*C6</f>
        <v>2000</v>
      </c>
      <c r="J6" s="23">
        <f>(G6-F6)*C6</f>
        <v>3199.9999999999886</v>
      </c>
      <c r="K6">
        <v>4200</v>
      </c>
    </row>
    <row r="7" spans="1:11">
      <c r="A7" s="18">
        <v>41512</v>
      </c>
      <c r="B7" s="19" t="s">
        <v>31</v>
      </c>
      <c r="C7" s="19">
        <v>500</v>
      </c>
      <c r="D7" s="20" t="s">
        <v>10</v>
      </c>
      <c r="E7" s="22">
        <v>396</v>
      </c>
      <c r="F7" s="22">
        <v>400</v>
      </c>
      <c r="G7" s="22">
        <v>404</v>
      </c>
      <c r="H7" s="22">
        <v>392</v>
      </c>
      <c r="I7" s="23">
        <f>(F7-E7)*C7</f>
        <v>2000</v>
      </c>
      <c r="J7" s="23">
        <f>(G7-F7)*C7</f>
        <v>2000</v>
      </c>
      <c r="K7">
        <v>4000</v>
      </c>
    </row>
    <row r="8" spans="1:11">
      <c r="A8" s="18">
        <v>41512</v>
      </c>
      <c r="B8" s="19" t="s">
        <v>68</v>
      </c>
      <c r="C8" s="19">
        <v>4000</v>
      </c>
      <c r="D8" s="20" t="s">
        <v>10</v>
      </c>
      <c r="E8" s="22">
        <v>127.2</v>
      </c>
      <c r="F8" s="22">
        <v>127.7</v>
      </c>
      <c r="G8" s="22">
        <v>128.5</v>
      </c>
      <c r="H8" s="22">
        <v>126</v>
      </c>
      <c r="I8" s="23">
        <f>(F8-E8)*C8</f>
        <v>2000</v>
      </c>
      <c r="J8" s="23">
        <f>(G8-F8)*C8</f>
        <v>3199.9999999999886</v>
      </c>
      <c r="K8">
        <v>5200</v>
      </c>
    </row>
    <row r="9" spans="1:11">
      <c r="A9" s="18">
        <v>41513</v>
      </c>
      <c r="B9" s="19" t="s">
        <v>67</v>
      </c>
      <c r="C9" s="19">
        <v>4000</v>
      </c>
      <c r="D9" s="20" t="s">
        <v>11</v>
      </c>
      <c r="E9" s="21">
        <v>115</v>
      </c>
      <c r="F9" s="21">
        <v>114.25</v>
      </c>
      <c r="G9" s="21">
        <v>113</v>
      </c>
      <c r="H9" s="22">
        <v>114</v>
      </c>
      <c r="I9" s="24">
        <f>+(E9-F9)*C9</f>
        <v>3000</v>
      </c>
      <c r="J9" s="24">
        <f>+(F9-G9)*C9</f>
        <v>5000</v>
      </c>
      <c r="K9" s="22">
        <v>8000</v>
      </c>
    </row>
    <row r="10" spans="1:11">
      <c r="A10" s="18">
        <v>41513</v>
      </c>
      <c r="B10" s="19" t="s">
        <v>69</v>
      </c>
      <c r="C10" s="19">
        <v>1000</v>
      </c>
      <c r="D10" s="20" t="s">
        <v>11</v>
      </c>
      <c r="E10" s="21">
        <v>311</v>
      </c>
      <c r="F10" s="21">
        <v>309.5</v>
      </c>
      <c r="G10" s="21">
        <v>307.5</v>
      </c>
      <c r="H10" s="22">
        <v>309</v>
      </c>
      <c r="I10" s="24">
        <f>+(E10-F10)*C10</f>
        <v>1500</v>
      </c>
      <c r="J10" s="24">
        <f>+(F10-G10)*C10</f>
        <v>2000</v>
      </c>
      <c r="K10" s="22">
        <v>3500</v>
      </c>
    </row>
    <row r="11" spans="1:11">
      <c r="A11" s="18">
        <v>41513</v>
      </c>
      <c r="B11" s="19" t="s">
        <v>22</v>
      </c>
      <c r="C11" s="19">
        <v>250</v>
      </c>
      <c r="D11" s="20" t="s">
        <v>11</v>
      </c>
      <c r="E11" s="21">
        <v>1385</v>
      </c>
      <c r="F11" s="21">
        <v>1380</v>
      </c>
      <c r="G11" s="21">
        <v>1373</v>
      </c>
      <c r="H11" s="22">
        <v>1369</v>
      </c>
      <c r="I11" s="24">
        <f>+(E11-F11)*C11</f>
        <v>1250</v>
      </c>
      <c r="J11" s="24">
        <f>+(F11-G11)*C11</f>
        <v>1750</v>
      </c>
      <c r="K11" s="22">
        <v>3000</v>
      </c>
    </row>
    <row r="12" spans="1:11">
      <c r="A12" s="6">
        <v>41514</v>
      </c>
      <c r="B12" s="19" t="s">
        <v>47</v>
      </c>
      <c r="C12" s="19">
        <v>500</v>
      </c>
      <c r="D12" s="20" t="s">
        <v>11</v>
      </c>
      <c r="E12" s="21">
        <v>321</v>
      </c>
      <c r="F12" s="21">
        <v>316</v>
      </c>
      <c r="G12" s="21">
        <v>310</v>
      </c>
      <c r="H12" s="22">
        <v>328</v>
      </c>
      <c r="I12" s="22">
        <v>5000</v>
      </c>
      <c r="J12" s="22">
        <v>0</v>
      </c>
      <c r="K12" s="22">
        <v>5000</v>
      </c>
    </row>
    <row r="13" spans="1:11">
      <c r="A13" s="6">
        <v>41514</v>
      </c>
      <c r="B13" s="19" t="s">
        <v>58</v>
      </c>
      <c r="C13" s="19">
        <v>1000</v>
      </c>
      <c r="D13" s="20" t="s">
        <v>10</v>
      </c>
      <c r="E13" s="21">
        <v>265</v>
      </c>
      <c r="F13" s="21">
        <v>270</v>
      </c>
      <c r="G13" s="21">
        <v>276</v>
      </c>
      <c r="H13" s="22">
        <v>261</v>
      </c>
      <c r="I13" s="22">
        <v>5000</v>
      </c>
      <c r="J13" s="22">
        <v>6000</v>
      </c>
      <c r="K13" s="22">
        <v>11000</v>
      </c>
    </row>
    <row r="14" spans="1:11">
      <c r="A14" s="6">
        <v>41515</v>
      </c>
      <c r="B14" s="19" t="s">
        <v>70</v>
      </c>
      <c r="C14" s="19">
        <v>4000</v>
      </c>
      <c r="D14" s="20" t="s">
        <v>10</v>
      </c>
      <c r="E14" s="21">
        <v>77.5</v>
      </c>
      <c r="F14" s="21">
        <v>78</v>
      </c>
      <c r="G14" s="21">
        <v>79</v>
      </c>
      <c r="H14" s="22">
        <v>76.7</v>
      </c>
      <c r="I14" s="22">
        <v>2000</v>
      </c>
      <c r="J14" s="22">
        <v>0</v>
      </c>
      <c r="K14" s="22">
        <v>2000</v>
      </c>
    </row>
    <row r="15" spans="1:11">
      <c r="A15" s="6">
        <v>41515</v>
      </c>
      <c r="B15" s="19" t="s">
        <v>23</v>
      </c>
      <c r="C15" s="19">
        <v>500</v>
      </c>
      <c r="D15" s="20" t="s">
        <v>10</v>
      </c>
      <c r="E15" s="21">
        <v>688</v>
      </c>
      <c r="F15" s="21">
        <v>695</v>
      </c>
      <c r="G15" s="21">
        <v>705</v>
      </c>
      <c r="H15" s="22">
        <v>678</v>
      </c>
      <c r="I15" s="22">
        <v>3500</v>
      </c>
      <c r="J15" s="22">
        <v>0</v>
      </c>
      <c r="K15" s="22">
        <v>3500</v>
      </c>
    </row>
    <row r="16" spans="1:11">
      <c r="A16" s="6">
        <v>41516</v>
      </c>
      <c r="B16" s="19" t="s">
        <v>34</v>
      </c>
      <c r="C16" s="19">
        <v>250</v>
      </c>
      <c r="D16" s="20" t="s">
        <v>71</v>
      </c>
      <c r="E16" s="21">
        <v>888</v>
      </c>
      <c r="F16" s="21">
        <v>900</v>
      </c>
      <c r="G16" s="21">
        <v>915</v>
      </c>
      <c r="H16" s="22">
        <v>870</v>
      </c>
      <c r="I16" s="22">
        <v>0</v>
      </c>
      <c r="J16" s="22">
        <v>0</v>
      </c>
      <c r="K16" s="22">
        <v>-4050</v>
      </c>
    </row>
    <row r="17" spans="1:11">
      <c r="A17" s="6">
        <v>41516</v>
      </c>
      <c r="B17" s="19" t="s">
        <v>72</v>
      </c>
      <c r="C17" s="19">
        <v>500</v>
      </c>
      <c r="D17" s="20" t="s">
        <v>10</v>
      </c>
      <c r="E17" s="21">
        <v>473</v>
      </c>
      <c r="F17" s="21">
        <v>479</v>
      </c>
      <c r="G17" s="21">
        <v>486</v>
      </c>
      <c r="H17" s="22">
        <v>465</v>
      </c>
      <c r="I17" s="22">
        <v>0</v>
      </c>
      <c r="J17" s="22">
        <v>0</v>
      </c>
      <c r="K17" s="22">
        <v>-4000</v>
      </c>
    </row>
    <row r="18" spans="1:11">
      <c r="A18" s="6">
        <v>41516</v>
      </c>
      <c r="B18" s="19" t="s">
        <v>23</v>
      </c>
      <c r="C18" s="19">
        <v>500</v>
      </c>
      <c r="D18" s="20" t="s">
        <v>10</v>
      </c>
      <c r="E18" s="21">
        <v>710</v>
      </c>
      <c r="F18" s="21">
        <v>719</v>
      </c>
      <c r="G18" s="21">
        <v>726</v>
      </c>
      <c r="H18" s="22">
        <v>699</v>
      </c>
      <c r="I18" s="22">
        <v>4500</v>
      </c>
      <c r="J18" s="22">
        <v>3500</v>
      </c>
      <c r="K18" s="22">
        <v>8000</v>
      </c>
    </row>
    <row r="19" spans="1:11">
      <c r="A19" s="6">
        <v>41516</v>
      </c>
      <c r="B19" s="19" t="s">
        <v>50</v>
      </c>
      <c r="C19" s="19">
        <v>500</v>
      </c>
      <c r="D19" s="20" t="s">
        <v>10</v>
      </c>
      <c r="E19" s="21">
        <v>436</v>
      </c>
      <c r="F19" s="21">
        <v>441</v>
      </c>
      <c r="G19" s="21">
        <v>448</v>
      </c>
      <c r="H19" s="22">
        <v>429</v>
      </c>
      <c r="I19" s="22">
        <v>2500</v>
      </c>
      <c r="J19" s="22">
        <v>3500</v>
      </c>
      <c r="K19" s="22">
        <v>6000</v>
      </c>
    </row>
    <row r="21" spans="1:11" ht="21">
      <c r="F21" s="25" t="s">
        <v>73</v>
      </c>
      <c r="G21" s="25"/>
      <c r="H21" s="25"/>
      <c r="I21" s="25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sqref="A1:K5"/>
    </sheetView>
  </sheetViews>
  <sheetFormatPr defaultRowHeight="15"/>
  <cols>
    <col min="1" max="1" width="9.85546875" bestFit="1" customWidth="1"/>
    <col min="2" max="2" width="13.140625" bestFit="1" customWidth="1"/>
    <col min="9" max="9" width="12.7109375" bestFit="1" customWidth="1"/>
  </cols>
  <sheetData>
    <row r="1" spans="1:12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2" ht="15.75">
      <c r="A2" s="130" t="s">
        <v>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2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2">
      <c r="A4" s="14" t="s">
        <v>1</v>
      </c>
      <c r="B4" s="14" t="s">
        <v>2</v>
      </c>
      <c r="C4" s="14" t="s">
        <v>3</v>
      </c>
      <c r="D4" s="3" t="s">
        <v>4</v>
      </c>
      <c r="E4" s="14" t="s">
        <v>5</v>
      </c>
      <c r="F4" s="14" t="s">
        <v>6</v>
      </c>
      <c r="G4" s="14" t="s">
        <v>7</v>
      </c>
      <c r="H4" s="14" t="s">
        <v>14</v>
      </c>
      <c r="I4" s="135" t="s">
        <v>8</v>
      </c>
      <c r="J4" s="135"/>
      <c r="K4" s="136" t="s">
        <v>9</v>
      </c>
    </row>
    <row r="5" spans="1:12">
      <c r="A5" s="14"/>
      <c r="B5" s="14"/>
      <c r="C5" s="14"/>
      <c r="D5" s="3"/>
      <c r="E5" s="14"/>
      <c r="F5" s="14"/>
      <c r="G5" s="14"/>
      <c r="H5" s="14" t="s">
        <v>15</v>
      </c>
      <c r="I5" s="14" t="s">
        <v>6</v>
      </c>
      <c r="J5" s="14" t="s">
        <v>7</v>
      </c>
      <c r="K5" s="136"/>
    </row>
    <row r="6" spans="1:12">
      <c r="A6" s="6">
        <v>41498</v>
      </c>
      <c r="B6" s="1" t="s">
        <v>31</v>
      </c>
      <c r="C6" s="1">
        <v>500</v>
      </c>
      <c r="D6" s="1" t="s">
        <v>10</v>
      </c>
      <c r="E6" s="1">
        <v>360</v>
      </c>
      <c r="F6" s="1">
        <v>367</v>
      </c>
      <c r="G6" s="1">
        <v>375</v>
      </c>
      <c r="H6" s="1">
        <v>352</v>
      </c>
      <c r="I6" s="1">
        <v>367</v>
      </c>
      <c r="J6" s="1"/>
      <c r="K6" s="1">
        <v>3500</v>
      </c>
    </row>
    <row r="7" spans="1:12">
      <c r="A7" s="6">
        <v>41498</v>
      </c>
      <c r="B7" s="1" t="s">
        <v>24</v>
      </c>
      <c r="C7" s="1">
        <v>500</v>
      </c>
      <c r="D7" s="1" t="s">
        <v>10</v>
      </c>
      <c r="E7" s="1">
        <v>918</v>
      </c>
      <c r="F7" s="1">
        <v>924</v>
      </c>
      <c r="G7" s="1">
        <v>931</v>
      </c>
      <c r="H7" s="1">
        <v>913</v>
      </c>
      <c r="I7" s="1">
        <v>924</v>
      </c>
      <c r="J7" s="1">
        <v>930.5</v>
      </c>
      <c r="K7" s="1">
        <v>6250</v>
      </c>
    </row>
    <row r="8" spans="1:12">
      <c r="A8" s="6">
        <v>41498</v>
      </c>
      <c r="B8" s="1" t="s">
        <v>61</v>
      </c>
      <c r="C8" s="1">
        <v>500</v>
      </c>
      <c r="D8" s="1" t="s">
        <v>10</v>
      </c>
      <c r="E8" s="1">
        <v>829.5</v>
      </c>
      <c r="F8" s="1">
        <v>835</v>
      </c>
      <c r="G8" s="1">
        <v>842</v>
      </c>
      <c r="H8" s="1">
        <v>821</v>
      </c>
      <c r="I8" s="1" t="s">
        <v>62</v>
      </c>
      <c r="J8" s="1"/>
      <c r="K8" s="1">
        <v>0</v>
      </c>
    </row>
    <row r="9" spans="1:12">
      <c r="A9" s="6">
        <v>41499</v>
      </c>
      <c r="B9" s="1" t="s">
        <v>63</v>
      </c>
      <c r="C9" s="1">
        <v>1000</v>
      </c>
      <c r="D9" s="1" t="s">
        <v>11</v>
      </c>
      <c r="E9" s="1">
        <v>179</v>
      </c>
      <c r="F9" s="1">
        <v>176</v>
      </c>
      <c r="G9" s="1">
        <v>173</v>
      </c>
      <c r="H9" s="1">
        <v>181</v>
      </c>
      <c r="I9" s="1">
        <v>176</v>
      </c>
      <c r="J9" s="1"/>
      <c r="K9" s="1">
        <v>3000</v>
      </c>
    </row>
    <row r="10" spans="1:12">
      <c r="A10" s="6">
        <v>41499</v>
      </c>
      <c r="B10" s="1" t="s">
        <v>40</v>
      </c>
      <c r="C10" s="1">
        <v>375</v>
      </c>
      <c r="D10" s="1" t="s">
        <v>10</v>
      </c>
      <c r="E10" s="1">
        <v>805</v>
      </c>
      <c r="F10" s="1">
        <v>812</v>
      </c>
      <c r="G10" s="1">
        <v>820</v>
      </c>
      <c r="H10" s="1">
        <v>798</v>
      </c>
      <c r="I10" s="1">
        <v>811.4</v>
      </c>
      <c r="J10" s="1"/>
      <c r="K10" s="1">
        <v>2400</v>
      </c>
    </row>
    <row r="11" spans="1:12">
      <c r="A11" s="6">
        <v>41499</v>
      </c>
      <c r="B11" s="1" t="s">
        <v>64</v>
      </c>
      <c r="C11" s="1">
        <v>1000</v>
      </c>
      <c r="D11" s="1" t="s">
        <v>10</v>
      </c>
      <c r="E11" s="1">
        <v>287.60000000000002</v>
      </c>
      <c r="F11" s="1">
        <v>292</v>
      </c>
      <c r="G11" s="1">
        <v>296</v>
      </c>
      <c r="H11" s="1">
        <v>282</v>
      </c>
      <c r="I11" s="1">
        <v>292</v>
      </c>
      <c r="J11" s="1"/>
      <c r="K11" s="1">
        <v>4400</v>
      </c>
    </row>
    <row r="12" spans="1:12">
      <c r="A12" s="6">
        <v>41500</v>
      </c>
      <c r="B12" s="1" t="s">
        <v>51</v>
      </c>
      <c r="C12" s="1">
        <v>1000</v>
      </c>
      <c r="D12" s="1" t="s">
        <v>10</v>
      </c>
      <c r="E12" s="1">
        <v>302</v>
      </c>
      <c r="F12" s="1">
        <v>305</v>
      </c>
      <c r="G12" s="1">
        <v>309</v>
      </c>
      <c r="H12" s="1">
        <v>297</v>
      </c>
      <c r="I12" s="1">
        <v>305</v>
      </c>
      <c r="J12" s="1">
        <v>309</v>
      </c>
      <c r="K12" s="1">
        <v>7000</v>
      </c>
    </row>
    <row r="13" spans="1:12">
      <c r="A13" s="6">
        <v>41500</v>
      </c>
      <c r="B13" s="1" t="s">
        <v>50</v>
      </c>
      <c r="C13" s="1">
        <v>500</v>
      </c>
      <c r="D13" s="1" t="s">
        <v>10</v>
      </c>
      <c r="E13" s="1">
        <v>541</v>
      </c>
      <c r="F13" s="1">
        <v>548</v>
      </c>
      <c r="G13" s="1">
        <v>555</v>
      </c>
      <c r="H13" s="1">
        <v>534</v>
      </c>
      <c r="I13" s="1">
        <v>548</v>
      </c>
      <c r="J13" s="1">
        <v>550</v>
      </c>
      <c r="K13" s="1">
        <v>4500</v>
      </c>
    </row>
    <row r="14" spans="1:12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8.75">
      <c r="A16" s="6"/>
      <c r="B16" s="1"/>
      <c r="C16" s="1"/>
      <c r="D16" s="1"/>
      <c r="E16" s="1"/>
      <c r="F16" s="1"/>
      <c r="G16" s="1"/>
      <c r="H16" s="139" t="s">
        <v>65</v>
      </c>
      <c r="I16" s="139"/>
      <c r="J16" s="139"/>
      <c r="K16" s="139"/>
      <c r="L16" s="139"/>
    </row>
    <row r="17" spans="1:11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J21" s="1"/>
      <c r="K21" s="1"/>
    </row>
  </sheetData>
  <mergeCells count="5">
    <mergeCell ref="A1:K1"/>
    <mergeCell ref="A2:K2"/>
    <mergeCell ref="I4:J4"/>
    <mergeCell ref="K4:K5"/>
    <mergeCell ref="H16:L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sqref="A1:K21"/>
    </sheetView>
  </sheetViews>
  <sheetFormatPr defaultRowHeight="15"/>
  <cols>
    <col min="1" max="1" width="9.42578125" bestFit="1" customWidth="1"/>
    <col min="2" max="2" width="13.1406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11" t="s">
        <v>1</v>
      </c>
      <c r="B4" s="11" t="s">
        <v>2</v>
      </c>
      <c r="C4" s="11" t="s">
        <v>3</v>
      </c>
      <c r="D4" s="3" t="s">
        <v>4</v>
      </c>
      <c r="E4" s="11" t="s">
        <v>5</v>
      </c>
      <c r="F4" s="11" t="s">
        <v>6</v>
      </c>
      <c r="G4" s="11" t="s">
        <v>7</v>
      </c>
      <c r="H4" s="11" t="s">
        <v>14</v>
      </c>
      <c r="I4" s="135" t="s">
        <v>8</v>
      </c>
      <c r="J4" s="135"/>
      <c r="K4" s="136" t="s">
        <v>9</v>
      </c>
    </row>
    <row r="5" spans="1:11">
      <c r="A5" s="11"/>
      <c r="B5" s="11"/>
      <c r="C5" s="11"/>
      <c r="D5" s="3"/>
      <c r="E5" s="11"/>
      <c r="F5" s="11"/>
      <c r="G5" s="11"/>
      <c r="H5" s="11" t="s">
        <v>15</v>
      </c>
      <c r="I5" s="11" t="s">
        <v>6</v>
      </c>
      <c r="J5" s="11" t="s">
        <v>7</v>
      </c>
      <c r="K5" s="136"/>
    </row>
    <row r="6" spans="1:11">
      <c r="A6" s="6">
        <v>41449</v>
      </c>
      <c r="B6" s="1" t="s">
        <v>17</v>
      </c>
      <c r="C6">
        <v>125</v>
      </c>
      <c r="D6" s="1" t="s">
        <v>11</v>
      </c>
      <c r="E6">
        <v>1955</v>
      </c>
      <c r="F6">
        <v>1940</v>
      </c>
      <c r="G6">
        <v>1920</v>
      </c>
      <c r="H6">
        <v>1965</v>
      </c>
      <c r="I6">
        <v>1875</v>
      </c>
      <c r="J6">
        <v>4375</v>
      </c>
      <c r="K6">
        <v>6250</v>
      </c>
    </row>
    <row r="7" spans="1:11">
      <c r="A7" s="6">
        <v>41449</v>
      </c>
      <c r="B7" s="1" t="s">
        <v>36</v>
      </c>
      <c r="C7">
        <v>2000</v>
      </c>
      <c r="D7" s="1" t="s">
        <v>11</v>
      </c>
      <c r="E7">
        <v>136</v>
      </c>
      <c r="F7">
        <v>134</v>
      </c>
      <c r="G7">
        <v>132</v>
      </c>
      <c r="H7">
        <v>135.5</v>
      </c>
      <c r="I7">
        <v>2000</v>
      </c>
      <c r="J7">
        <v>0</v>
      </c>
      <c r="K7">
        <v>2000</v>
      </c>
    </row>
    <row r="8" spans="1:11">
      <c r="A8" s="6">
        <v>41449</v>
      </c>
      <c r="B8" s="1" t="s">
        <v>50</v>
      </c>
      <c r="C8" s="1">
        <v>500</v>
      </c>
      <c r="D8" s="3" t="s">
        <v>11</v>
      </c>
      <c r="E8">
        <v>652</v>
      </c>
      <c r="F8">
        <v>646</v>
      </c>
      <c r="G8">
        <v>640</v>
      </c>
      <c r="H8">
        <v>657</v>
      </c>
      <c r="I8">
        <v>3000</v>
      </c>
      <c r="J8">
        <v>0</v>
      </c>
      <c r="K8">
        <v>3000</v>
      </c>
    </row>
    <row r="9" spans="1:11">
      <c r="A9" s="6">
        <v>41450</v>
      </c>
      <c r="B9" s="1" t="s">
        <v>51</v>
      </c>
      <c r="C9">
        <v>1000</v>
      </c>
      <c r="D9" s="3" t="s">
        <v>11</v>
      </c>
      <c r="E9">
        <v>276</v>
      </c>
      <c r="F9">
        <v>272</v>
      </c>
      <c r="G9">
        <v>268</v>
      </c>
      <c r="H9">
        <v>279</v>
      </c>
      <c r="I9">
        <v>4000</v>
      </c>
      <c r="J9">
        <v>8000</v>
      </c>
      <c r="K9">
        <v>12000</v>
      </c>
    </row>
    <row r="10" spans="1:11">
      <c r="A10" s="6">
        <v>41450</v>
      </c>
      <c r="B10" s="1" t="s">
        <v>12</v>
      </c>
      <c r="C10">
        <v>1000</v>
      </c>
      <c r="D10" s="3" t="s">
        <v>10</v>
      </c>
      <c r="E10">
        <v>169</v>
      </c>
      <c r="F10">
        <v>172</v>
      </c>
      <c r="G10">
        <v>175</v>
      </c>
      <c r="H10">
        <v>167</v>
      </c>
      <c r="I10">
        <v>0</v>
      </c>
      <c r="J10">
        <v>0</v>
      </c>
      <c r="K10">
        <v>-2000</v>
      </c>
    </row>
    <row r="11" spans="1:11">
      <c r="A11" s="6">
        <v>41451</v>
      </c>
      <c r="B11" s="1" t="s">
        <v>52</v>
      </c>
      <c r="C11">
        <v>500</v>
      </c>
      <c r="D11" s="3" t="s">
        <v>10</v>
      </c>
      <c r="E11">
        <v>632</v>
      </c>
      <c r="F11">
        <v>627</v>
      </c>
      <c r="G11">
        <v>638</v>
      </c>
      <c r="H11">
        <v>645</v>
      </c>
      <c r="I11">
        <v>3000</v>
      </c>
      <c r="J11">
        <v>6000</v>
      </c>
      <c r="K11">
        <v>9000</v>
      </c>
    </row>
    <row r="12" spans="1:11">
      <c r="A12" s="6">
        <v>41451</v>
      </c>
      <c r="B12" s="1" t="s">
        <v>53</v>
      </c>
      <c r="C12">
        <v>4000</v>
      </c>
      <c r="D12" s="3" t="s">
        <v>11</v>
      </c>
      <c r="E12">
        <v>52.5</v>
      </c>
      <c r="F12">
        <v>51</v>
      </c>
      <c r="G12">
        <v>50</v>
      </c>
      <c r="H12">
        <v>53.5</v>
      </c>
      <c r="I12">
        <v>6000</v>
      </c>
      <c r="J12">
        <v>0</v>
      </c>
      <c r="K12">
        <v>6000</v>
      </c>
    </row>
    <row r="13" spans="1:11">
      <c r="A13" s="6">
        <v>41451</v>
      </c>
      <c r="B13" s="1" t="s">
        <v>54</v>
      </c>
      <c r="C13">
        <v>500</v>
      </c>
      <c r="D13" s="3" t="s">
        <v>10</v>
      </c>
      <c r="E13">
        <v>530</v>
      </c>
      <c r="F13">
        <v>535</v>
      </c>
      <c r="G13">
        <v>524</v>
      </c>
      <c r="H13">
        <v>518</v>
      </c>
      <c r="I13">
        <v>0</v>
      </c>
      <c r="J13">
        <v>0</v>
      </c>
      <c r="K13">
        <v>-2500</v>
      </c>
    </row>
    <row r="14" spans="1:11">
      <c r="A14" s="6">
        <v>41452</v>
      </c>
      <c r="B14" s="1" t="s">
        <v>55</v>
      </c>
      <c r="C14">
        <v>250</v>
      </c>
      <c r="D14" s="3" t="s">
        <v>10</v>
      </c>
      <c r="E14">
        <v>818</v>
      </c>
      <c r="F14">
        <v>828</v>
      </c>
      <c r="G14">
        <v>840</v>
      </c>
      <c r="H14">
        <v>810</v>
      </c>
      <c r="I14">
        <v>2500</v>
      </c>
      <c r="J14">
        <v>0</v>
      </c>
      <c r="K14">
        <v>2500</v>
      </c>
    </row>
    <row r="15" spans="1:11">
      <c r="A15" s="6">
        <v>41452</v>
      </c>
      <c r="B15" s="1" t="s">
        <v>40</v>
      </c>
      <c r="C15">
        <v>250</v>
      </c>
      <c r="D15" s="3" t="s">
        <v>10</v>
      </c>
      <c r="E15">
        <v>1333</v>
      </c>
      <c r="F15">
        <v>1322</v>
      </c>
      <c r="G15">
        <v>1345</v>
      </c>
      <c r="H15">
        <v>1360</v>
      </c>
      <c r="I15">
        <v>3000</v>
      </c>
      <c r="J15">
        <v>6000</v>
      </c>
      <c r="K15">
        <v>9000</v>
      </c>
    </row>
    <row r="16" spans="1:11">
      <c r="A16" s="6">
        <v>41453</v>
      </c>
      <c r="B16" s="1" t="s">
        <v>56</v>
      </c>
      <c r="C16">
        <v>1000</v>
      </c>
      <c r="D16" s="3" t="s">
        <v>10</v>
      </c>
      <c r="E16">
        <v>301</v>
      </c>
      <c r="F16">
        <v>307</v>
      </c>
      <c r="G16">
        <v>315</v>
      </c>
      <c r="H16">
        <v>297</v>
      </c>
      <c r="I16">
        <v>6000</v>
      </c>
      <c r="J16">
        <v>14000</v>
      </c>
      <c r="K16">
        <v>20000</v>
      </c>
    </row>
    <row r="17" spans="1:11">
      <c r="A17" s="6">
        <v>41453</v>
      </c>
      <c r="B17" s="1" t="s">
        <v>57</v>
      </c>
      <c r="C17">
        <v>250</v>
      </c>
      <c r="D17" s="3" t="s">
        <v>10</v>
      </c>
      <c r="E17">
        <v>1055</v>
      </c>
      <c r="F17">
        <v>1070</v>
      </c>
      <c r="G17">
        <v>1080</v>
      </c>
      <c r="H17">
        <v>1046</v>
      </c>
      <c r="I17">
        <v>3750</v>
      </c>
      <c r="J17">
        <v>0</v>
      </c>
      <c r="K17">
        <v>3750</v>
      </c>
    </row>
    <row r="18" spans="1:11">
      <c r="A18" s="6">
        <v>41453</v>
      </c>
      <c r="B18" s="1" t="s">
        <v>58</v>
      </c>
      <c r="C18">
        <v>1000</v>
      </c>
      <c r="D18" s="3" t="s">
        <v>10</v>
      </c>
      <c r="E18">
        <v>270</v>
      </c>
      <c r="F18">
        <v>274</v>
      </c>
      <c r="G18">
        <v>278</v>
      </c>
      <c r="H18">
        <v>267</v>
      </c>
      <c r="I18">
        <v>4000</v>
      </c>
      <c r="J18">
        <v>0</v>
      </c>
      <c r="K18">
        <v>4000</v>
      </c>
    </row>
    <row r="19" spans="1:11">
      <c r="A19" s="6">
        <v>41453</v>
      </c>
      <c r="B19" s="1" t="s">
        <v>40</v>
      </c>
      <c r="C19">
        <v>250</v>
      </c>
      <c r="D19" s="3" t="s">
        <v>10</v>
      </c>
      <c r="E19">
        <v>1380</v>
      </c>
      <c r="F19">
        <v>1395</v>
      </c>
      <c r="G19">
        <v>1410</v>
      </c>
      <c r="H19">
        <v>1368</v>
      </c>
      <c r="I19">
        <v>3750</v>
      </c>
      <c r="J19">
        <v>7500</v>
      </c>
      <c r="K19">
        <v>11250</v>
      </c>
    </row>
    <row r="21" spans="1:11" ht="18.75">
      <c r="E21" s="15" t="s">
        <v>59</v>
      </c>
      <c r="F21" s="15"/>
      <c r="G21" s="15"/>
      <c r="H21" s="15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sqref="A1:K5"/>
    </sheetView>
  </sheetViews>
  <sheetFormatPr defaultRowHeight="15"/>
  <cols>
    <col min="1" max="1" width="9.42578125" bestFit="1" customWidth="1"/>
    <col min="2" max="2" width="13.425781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9" t="s">
        <v>1</v>
      </c>
      <c r="B4" s="9" t="s">
        <v>2</v>
      </c>
      <c r="C4" s="9" t="s">
        <v>3</v>
      </c>
      <c r="D4" s="3" t="s">
        <v>4</v>
      </c>
      <c r="E4" s="9" t="s">
        <v>5</v>
      </c>
      <c r="F4" s="9" t="s">
        <v>6</v>
      </c>
      <c r="G4" s="9" t="s">
        <v>7</v>
      </c>
      <c r="H4" s="9" t="s">
        <v>14</v>
      </c>
      <c r="I4" s="135" t="s">
        <v>8</v>
      </c>
      <c r="J4" s="135"/>
      <c r="K4" s="136" t="s">
        <v>9</v>
      </c>
    </row>
    <row r="5" spans="1:11">
      <c r="A5" s="9"/>
      <c r="B5" s="9"/>
      <c r="C5" s="9"/>
      <c r="D5" s="3"/>
      <c r="E5" s="9"/>
      <c r="F5" s="9"/>
      <c r="G5" s="9"/>
      <c r="H5" s="9" t="s">
        <v>15</v>
      </c>
      <c r="I5" s="9" t="s">
        <v>6</v>
      </c>
      <c r="J5" s="9" t="s">
        <v>7</v>
      </c>
      <c r="K5" s="136"/>
    </row>
    <row r="6" spans="1:11">
      <c r="A6" s="6">
        <v>41442</v>
      </c>
      <c r="B6" s="1" t="s">
        <v>40</v>
      </c>
      <c r="C6">
        <v>250</v>
      </c>
      <c r="D6" s="1" t="s">
        <v>10</v>
      </c>
      <c r="E6">
        <v>1430</v>
      </c>
      <c r="F6">
        <v>1445</v>
      </c>
      <c r="G6">
        <v>1460</v>
      </c>
      <c r="H6">
        <v>1420</v>
      </c>
      <c r="I6">
        <v>3750</v>
      </c>
      <c r="J6">
        <v>7500</v>
      </c>
      <c r="K6">
        <v>11250</v>
      </c>
    </row>
    <row r="7" spans="1:11">
      <c r="A7" s="6">
        <v>41442</v>
      </c>
      <c r="B7" s="1" t="s">
        <v>41</v>
      </c>
      <c r="C7">
        <v>1000</v>
      </c>
      <c r="D7" s="1" t="s">
        <v>11</v>
      </c>
      <c r="E7">
        <v>326</v>
      </c>
      <c r="F7">
        <v>323</v>
      </c>
      <c r="G7">
        <v>320</v>
      </c>
      <c r="H7">
        <v>328.5</v>
      </c>
      <c r="I7">
        <v>3000</v>
      </c>
      <c r="J7">
        <v>0</v>
      </c>
      <c r="K7">
        <v>3000</v>
      </c>
    </row>
    <row r="8" spans="1:11">
      <c r="A8" s="6">
        <v>41442</v>
      </c>
      <c r="B8" s="1" t="s">
        <v>42</v>
      </c>
      <c r="C8">
        <v>250</v>
      </c>
      <c r="D8" s="3" t="s">
        <v>11</v>
      </c>
      <c r="E8">
        <v>1290</v>
      </c>
      <c r="F8">
        <v>1278</v>
      </c>
      <c r="G8">
        <v>1265</v>
      </c>
      <c r="H8">
        <v>1300</v>
      </c>
      <c r="I8">
        <v>3000</v>
      </c>
      <c r="J8">
        <v>0</v>
      </c>
      <c r="K8">
        <v>3000</v>
      </c>
    </row>
    <row r="9" spans="1:11">
      <c r="A9" s="6">
        <v>41443</v>
      </c>
      <c r="B9" s="1" t="s">
        <v>43</v>
      </c>
      <c r="C9">
        <v>1000</v>
      </c>
      <c r="D9" s="3" t="s">
        <v>10</v>
      </c>
      <c r="E9">
        <v>291</v>
      </c>
      <c r="F9">
        <v>295</v>
      </c>
      <c r="G9">
        <v>299</v>
      </c>
      <c r="H9">
        <v>288</v>
      </c>
      <c r="I9">
        <v>4000</v>
      </c>
      <c r="J9">
        <v>0</v>
      </c>
      <c r="K9">
        <v>4000</v>
      </c>
    </row>
    <row r="10" spans="1:11">
      <c r="A10" s="6">
        <v>41443</v>
      </c>
      <c r="B10" s="1" t="s">
        <v>44</v>
      </c>
      <c r="C10">
        <v>1000</v>
      </c>
      <c r="D10" s="3" t="s">
        <v>10</v>
      </c>
      <c r="E10">
        <v>224</v>
      </c>
      <c r="F10">
        <v>228</v>
      </c>
      <c r="G10">
        <v>232</v>
      </c>
      <c r="H10">
        <v>221</v>
      </c>
      <c r="I10">
        <v>4000</v>
      </c>
      <c r="J10">
        <v>8000</v>
      </c>
      <c r="K10">
        <v>12000</v>
      </c>
    </row>
    <row r="11" spans="1:11">
      <c r="A11" s="6">
        <v>41444</v>
      </c>
      <c r="B11" s="1" t="s">
        <v>45</v>
      </c>
      <c r="C11">
        <v>2000</v>
      </c>
      <c r="D11" s="3" t="s">
        <v>10</v>
      </c>
      <c r="E11">
        <v>143.5</v>
      </c>
      <c r="F11">
        <v>145.5</v>
      </c>
      <c r="G11">
        <v>147</v>
      </c>
      <c r="H11">
        <v>142</v>
      </c>
      <c r="I11">
        <v>4000</v>
      </c>
      <c r="J11">
        <v>7000</v>
      </c>
      <c r="K11">
        <v>11000</v>
      </c>
    </row>
    <row r="12" spans="1:11">
      <c r="A12" s="6">
        <v>41444</v>
      </c>
      <c r="B12" s="1" t="s">
        <v>41</v>
      </c>
      <c r="C12" s="1">
        <v>1000</v>
      </c>
      <c r="D12" s="3" t="s">
        <v>10</v>
      </c>
      <c r="E12">
        <v>343</v>
      </c>
      <c r="F12">
        <v>347</v>
      </c>
      <c r="G12">
        <v>351</v>
      </c>
      <c r="H12">
        <v>340</v>
      </c>
      <c r="I12">
        <v>4000</v>
      </c>
      <c r="J12">
        <v>8000</v>
      </c>
      <c r="K12">
        <v>12000</v>
      </c>
    </row>
    <row r="13" spans="1:11">
      <c r="A13" s="6">
        <v>41444</v>
      </c>
      <c r="B13" s="1" t="s">
        <v>46</v>
      </c>
      <c r="C13">
        <v>2000</v>
      </c>
      <c r="D13" s="3" t="s">
        <v>10</v>
      </c>
      <c r="E13">
        <v>102.5</v>
      </c>
      <c r="F13">
        <v>104</v>
      </c>
      <c r="G13">
        <v>105.5</v>
      </c>
      <c r="H13">
        <v>101.5</v>
      </c>
      <c r="I13">
        <v>3000</v>
      </c>
      <c r="J13">
        <v>5000</v>
      </c>
      <c r="K13">
        <v>8000</v>
      </c>
    </row>
    <row r="14" spans="1:11">
      <c r="A14" s="6">
        <v>41445</v>
      </c>
      <c r="B14" s="1" t="s">
        <v>41</v>
      </c>
      <c r="C14">
        <v>1000</v>
      </c>
      <c r="D14" s="3" t="s">
        <v>11</v>
      </c>
      <c r="E14">
        <v>342</v>
      </c>
      <c r="F14">
        <v>337</v>
      </c>
      <c r="G14">
        <v>332</v>
      </c>
      <c r="H14">
        <v>346</v>
      </c>
      <c r="I14">
        <v>5000</v>
      </c>
      <c r="J14">
        <v>10000</v>
      </c>
      <c r="K14">
        <v>15000</v>
      </c>
    </row>
    <row r="15" spans="1:11">
      <c r="A15" s="6">
        <v>41445</v>
      </c>
      <c r="B15" s="1" t="s">
        <v>47</v>
      </c>
      <c r="C15">
        <v>500</v>
      </c>
      <c r="D15" s="3" t="s">
        <v>11</v>
      </c>
      <c r="E15">
        <v>348</v>
      </c>
      <c r="F15">
        <v>342</v>
      </c>
      <c r="G15">
        <v>336</v>
      </c>
      <c r="H15">
        <v>353</v>
      </c>
      <c r="I15">
        <v>3000</v>
      </c>
      <c r="J15">
        <v>0</v>
      </c>
      <c r="K15">
        <v>3000</v>
      </c>
    </row>
    <row r="16" spans="1:11">
      <c r="A16" s="6">
        <v>41446</v>
      </c>
      <c r="B16" s="1" t="s">
        <v>37</v>
      </c>
      <c r="C16">
        <v>250</v>
      </c>
      <c r="D16" s="3" t="s">
        <v>10</v>
      </c>
      <c r="E16">
        <v>1525</v>
      </c>
      <c r="F16">
        <v>1540</v>
      </c>
      <c r="G16">
        <v>1555</v>
      </c>
      <c r="H16">
        <v>1510</v>
      </c>
      <c r="I16">
        <v>3750</v>
      </c>
      <c r="J16">
        <v>7500</v>
      </c>
      <c r="K16">
        <v>11250</v>
      </c>
    </row>
    <row r="17" spans="1:11">
      <c r="A17" s="6">
        <v>41446</v>
      </c>
      <c r="B17" s="1" t="s">
        <v>41</v>
      </c>
      <c r="C17">
        <v>1000</v>
      </c>
      <c r="D17" s="3" t="s">
        <v>11</v>
      </c>
      <c r="E17">
        <v>332</v>
      </c>
      <c r="F17">
        <v>325</v>
      </c>
      <c r="G17">
        <v>315</v>
      </c>
      <c r="H17">
        <v>338</v>
      </c>
      <c r="I17">
        <v>7000</v>
      </c>
      <c r="J17">
        <v>17000</v>
      </c>
      <c r="K17">
        <v>25000</v>
      </c>
    </row>
    <row r="18" spans="1:11">
      <c r="A18" s="6">
        <v>41446</v>
      </c>
      <c r="B18" s="1" t="s">
        <v>36</v>
      </c>
      <c r="C18">
        <v>2000</v>
      </c>
      <c r="D18" s="3" t="s">
        <v>11</v>
      </c>
      <c r="E18">
        <v>136</v>
      </c>
      <c r="F18">
        <v>134</v>
      </c>
      <c r="G18">
        <v>132</v>
      </c>
      <c r="H18">
        <v>138</v>
      </c>
      <c r="I18">
        <v>4000</v>
      </c>
      <c r="J18">
        <v>0</v>
      </c>
      <c r="K18">
        <v>4000</v>
      </c>
    </row>
    <row r="21" spans="1:11" ht="18.75">
      <c r="D21" s="3"/>
      <c r="F21" s="12" t="s">
        <v>48</v>
      </c>
      <c r="G21" s="12"/>
      <c r="H21" s="12"/>
      <c r="I21" s="12"/>
      <c r="J21" s="13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sqref="A1:K5"/>
    </sheetView>
  </sheetViews>
  <sheetFormatPr defaultRowHeight="15"/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29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5" t="s">
        <v>1</v>
      </c>
      <c r="B4" s="5" t="s">
        <v>2</v>
      </c>
      <c r="C4" s="5" t="s">
        <v>3</v>
      </c>
      <c r="D4" s="3" t="s">
        <v>4</v>
      </c>
      <c r="E4" s="5" t="s">
        <v>5</v>
      </c>
      <c r="F4" s="5" t="s">
        <v>6</v>
      </c>
      <c r="G4" s="5" t="s">
        <v>7</v>
      </c>
      <c r="H4" s="5" t="s">
        <v>14</v>
      </c>
      <c r="I4" s="135" t="s">
        <v>8</v>
      </c>
      <c r="J4" s="135"/>
      <c r="K4" s="136" t="s">
        <v>9</v>
      </c>
    </row>
    <row r="5" spans="1:11">
      <c r="A5" s="5"/>
      <c r="B5" s="5"/>
      <c r="C5" s="5"/>
      <c r="D5" s="3"/>
      <c r="E5" s="5"/>
      <c r="F5" s="5"/>
      <c r="G5" s="5"/>
      <c r="H5" s="5" t="s">
        <v>15</v>
      </c>
      <c r="I5" s="5" t="s">
        <v>6</v>
      </c>
      <c r="J5" s="5" t="s">
        <v>7</v>
      </c>
      <c r="K5" s="136"/>
    </row>
    <row r="6" spans="1:11">
      <c r="A6" s="6">
        <v>41435</v>
      </c>
      <c r="B6" s="1" t="s">
        <v>30</v>
      </c>
      <c r="C6" s="1">
        <v>1000</v>
      </c>
      <c r="D6" s="1" t="s">
        <v>11</v>
      </c>
      <c r="E6" s="1">
        <v>303</v>
      </c>
      <c r="F6" s="1">
        <v>300</v>
      </c>
      <c r="G6" s="1">
        <v>295</v>
      </c>
      <c r="H6" s="1">
        <v>307</v>
      </c>
      <c r="I6" s="1">
        <v>3000</v>
      </c>
      <c r="J6" s="1">
        <v>8000</v>
      </c>
      <c r="K6" s="1">
        <v>11000</v>
      </c>
    </row>
    <row r="7" spans="1:11">
      <c r="A7" s="6">
        <v>41435</v>
      </c>
      <c r="B7" s="1" t="s">
        <v>31</v>
      </c>
      <c r="C7" s="1">
        <v>500</v>
      </c>
      <c r="D7" s="1" t="s">
        <v>11</v>
      </c>
      <c r="E7" s="1">
        <v>376</v>
      </c>
      <c r="F7" s="1">
        <v>372</v>
      </c>
      <c r="G7" s="1">
        <v>365</v>
      </c>
      <c r="H7" s="1">
        <v>380</v>
      </c>
      <c r="I7" s="1">
        <v>2000</v>
      </c>
      <c r="J7" s="1">
        <v>0</v>
      </c>
      <c r="K7" s="1">
        <v>2000</v>
      </c>
    </row>
    <row r="8" spans="1:11">
      <c r="A8" s="6">
        <v>41436</v>
      </c>
      <c r="B8" s="1" t="s">
        <v>32</v>
      </c>
      <c r="C8" s="1">
        <v>1000</v>
      </c>
      <c r="D8" s="1" t="s">
        <v>11</v>
      </c>
      <c r="E8" s="1">
        <v>282</v>
      </c>
      <c r="F8" s="1">
        <v>280</v>
      </c>
      <c r="G8" s="1">
        <v>277</v>
      </c>
      <c r="H8" s="1">
        <v>285</v>
      </c>
      <c r="I8" s="1">
        <v>0</v>
      </c>
      <c r="J8" s="1">
        <v>0</v>
      </c>
      <c r="K8" s="1">
        <v>-3000</v>
      </c>
    </row>
    <row r="9" spans="1:11">
      <c r="A9" s="6">
        <v>41436</v>
      </c>
      <c r="B9" s="1" t="s">
        <v>33</v>
      </c>
      <c r="C9" s="1">
        <v>500</v>
      </c>
      <c r="D9" s="1" t="s">
        <v>10</v>
      </c>
      <c r="E9" s="1">
        <v>340</v>
      </c>
      <c r="F9" s="1">
        <v>344</v>
      </c>
      <c r="G9" s="1">
        <v>347</v>
      </c>
      <c r="H9" s="1">
        <v>337</v>
      </c>
      <c r="I9" s="1">
        <v>4000</v>
      </c>
      <c r="J9" s="1">
        <v>0</v>
      </c>
      <c r="K9" s="1">
        <v>4000</v>
      </c>
    </row>
    <row r="10" spans="1:11">
      <c r="A10" s="6">
        <v>41437</v>
      </c>
      <c r="B10" s="1" t="s">
        <v>34</v>
      </c>
      <c r="C10" s="1">
        <v>250</v>
      </c>
      <c r="D10" s="1" t="s">
        <v>11</v>
      </c>
      <c r="E10" s="1">
        <v>1290</v>
      </c>
      <c r="F10" s="1">
        <v>1275</v>
      </c>
      <c r="G10" s="1">
        <v>1260</v>
      </c>
      <c r="H10" s="1">
        <v>1305</v>
      </c>
      <c r="I10" s="1">
        <v>3750</v>
      </c>
      <c r="J10" s="1">
        <v>0</v>
      </c>
      <c r="K10" s="1">
        <v>3750</v>
      </c>
    </row>
    <row r="11" spans="1:11">
      <c r="A11" s="6">
        <v>41437</v>
      </c>
      <c r="B11" s="1" t="s">
        <v>17</v>
      </c>
      <c r="C11" s="1">
        <v>125</v>
      </c>
      <c r="D11" s="1" t="s">
        <v>11</v>
      </c>
      <c r="E11" s="1">
        <v>1994</v>
      </c>
      <c r="F11" s="1">
        <v>1980</v>
      </c>
      <c r="G11" s="1">
        <v>1960</v>
      </c>
      <c r="H11" s="1">
        <v>2030</v>
      </c>
      <c r="I11" s="1">
        <v>1750</v>
      </c>
      <c r="J11" s="1">
        <v>0</v>
      </c>
      <c r="K11" s="1">
        <v>1750</v>
      </c>
    </row>
    <row r="12" spans="1:11">
      <c r="A12" s="6">
        <v>41438</v>
      </c>
      <c r="B12" s="1" t="s">
        <v>35</v>
      </c>
      <c r="C12" s="1">
        <v>250</v>
      </c>
      <c r="D12" s="1" t="s">
        <v>11</v>
      </c>
      <c r="E12" s="1">
        <v>944</v>
      </c>
      <c r="F12" s="1">
        <v>934</v>
      </c>
      <c r="G12" s="1">
        <v>926</v>
      </c>
      <c r="H12" s="1">
        <v>950</v>
      </c>
      <c r="I12" s="1">
        <v>2500</v>
      </c>
      <c r="J12" s="1">
        <v>4500</v>
      </c>
      <c r="K12" s="1">
        <v>7000</v>
      </c>
    </row>
    <row r="13" spans="1:11">
      <c r="A13" s="6">
        <v>41438</v>
      </c>
      <c r="B13" s="1" t="s">
        <v>30</v>
      </c>
      <c r="C13" s="1">
        <v>1000</v>
      </c>
      <c r="D13" s="1" t="s">
        <v>11</v>
      </c>
      <c r="E13" s="1">
        <v>284</v>
      </c>
      <c r="F13" s="1">
        <v>281</v>
      </c>
      <c r="G13" s="1">
        <v>277</v>
      </c>
      <c r="H13" s="1">
        <v>388</v>
      </c>
      <c r="I13" s="1">
        <v>3000</v>
      </c>
      <c r="J13" s="1">
        <v>0</v>
      </c>
      <c r="K13" s="1">
        <v>3000</v>
      </c>
    </row>
    <row r="14" spans="1:11">
      <c r="A14" s="6">
        <v>41438</v>
      </c>
      <c r="B14" s="1" t="s">
        <v>36</v>
      </c>
      <c r="C14" s="1">
        <v>2000</v>
      </c>
      <c r="D14" s="1" t="s">
        <v>11</v>
      </c>
      <c r="E14" s="1">
        <v>139.5</v>
      </c>
      <c r="F14" s="1">
        <v>138</v>
      </c>
      <c r="G14" s="1">
        <v>136</v>
      </c>
      <c r="H14" s="1">
        <v>141</v>
      </c>
      <c r="I14" s="1">
        <v>0</v>
      </c>
      <c r="J14" s="1">
        <v>0</v>
      </c>
      <c r="K14" s="1">
        <v>-3000</v>
      </c>
    </row>
    <row r="15" spans="1:11">
      <c r="A15" s="6">
        <v>41439</v>
      </c>
      <c r="B15" s="1" t="s">
        <v>37</v>
      </c>
      <c r="C15" s="1">
        <v>250</v>
      </c>
      <c r="D15" s="1" t="s">
        <v>10</v>
      </c>
      <c r="E15" s="1">
        <v>1480</v>
      </c>
      <c r="F15" s="1">
        <v>1495</v>
      </c>
      <c r="G15" s="1">
        <v>1510</v>
      </c>
      <c r="H15" s="1">
        <v>1468</v>
      </c>
      <c r="I15" s="1">
        <v>3750</v>
      </c>
      <c r="J15" s="1">
        <v>7500</v>
      </c>
      <c r="K15" s="1">
        <v>11250</v>
      </c>
    </row>
    <row r="16" spans="1:11">
      <c r="A16" s="6">
        <v>41439</v>
      </c>
      <c r="B16" s="1" t="s">
        <v>12</v>
      </c>
      <c r="C16" s="1">
        <v>1000</v>
      </c>
      <c r="D16" s="1" t="s">
        <v>10</v>
      </c>
      <c r="E16" s="1">
        <v>188</v>
      </c>
      <c r="F16" s="1">
        <v>191</v>
      </c>
      <c r="G16" s="1">
        <v>194</v>
      </c>
      <c r="H16" s="1">
        <v>186</v>
      </c>
      <c r="I16" s="1">
        <v>3000</v>
      </c>
      <c r="J16" s="1">
        <v>0</v>
      </c>
      <c r="K16" s="1">
        <v>3000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1">
      <c r="A18" s="1"/>
      <c r="B18" s="1"/>
      <c r="C18" s="1"/>
      <c r="D18" s="1"/>
      <c r="E18" s="1"/>
      <c r="F18" s="10" t="s">
        <v>38</v>
      </c>
      <c r="G18" s="10"/>
      <c r="H18" s="10"/>
      <c r="I18" s="10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4">
    <mergeCell ref="A1:K1"/>
    <mergeCell ref="A2:K2"/>
    <mergeCell ref="I4:J4"/>
    <mergeCell ref="K4:K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F23" sqref="F23:J23"/>
    </sheetView>
  </sheetViews>
  <sheetFormatPr defaultRowHeight="15"/>
  <cols>
    <col min="1" max="1" width="10.140625" bestFit="1" customWidth="1"/>
    <col min="2" max="2" width="14.5703125" bestFit="1" customWidth="1"/>
  </cols>
  <sheetData>
    <row r="1" spans="1:1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4" t="s">
        <v>1</v>
      </c>
      <c r="B4" s="4" t="s">
        <v>2</v>
      </c>
      <c r="C4" s="4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14</v>
      </c>
      <c r="I4" s="135" t="s">
        <v>8</v>
      </c>
      <c r="J4" s="135"/>
      <c r="K4" s="136" t="s">
        <v>9</v>
      </c>
    </row>
    <row r="5" spans="1:11">
      <c r="A5" s="4"/>
      <c r="B5" s="4"/>
      <c r="C5" s="4"/>
      <c r="D5" s="3"/>
      <c r="E5" s="4"/>
      <c r="F5" s="4"/>
      <c r="G5" s="4"/>
      <c r="H5" s="4" t="s">
        <v>15</v>
      </c>
      <c r="I5" s="4" t="s">
        <v>6</v>
      </c>
      <c r="J5" s="4" t="s">
        <v>7</v>
      </c>
      <c r="K5" s="136"/>
    </row>
    <row r="6" spans="1:11">
      <c r="A6" s="6">
        <v>41428</v>
      </c>
      <c r="B6" s="1" t="s">
        <v>16</v>
      </c>
      <c r="C6" s="1">
        <v>4000</v>
      </c>
      <c r="D6" s="7" t="s">
        <v>11</v>
      </c>
      <c r="E6" s="1">
        <v>71</v>
      </c>
      <c r="F6" s="1">
        <v>69.5</v>
      </c>
      <c r="G6" s="1">
        <v>68</v>
      </c>
      <c r="H6" s="1">
        <v>73</v>
      </c>
      <c r="I6" s="1">
        <v>6000</v>
      </c>
      <c r="J6" s="1">
        <v>0</v>
      </c>
      <c r="K6" s="1">
        <v>6000</v>
      </c>
    </row>
    <row r="7" spans="1:11">
      <c r="A7" s="6">
        <v>41428</v>
      </c>
      <c r="B7" s="1" t="s">
        <v>12</v>
      </c>
      <c r="C7" s="1">
        <v>1000</v>
      </c>
      <c r="D7" s="7" t="s">
        <v>11</v>
      </c>
      <c r="E7" s="1">
        <v>194.5</v>
      </c>
      <c r="F7" s="1">
        <v>192</v>
      </c>
      <c r="G7" s="1">
        <v>189</v>
      </c>
      <c r="H7" s="1">
        <v>197</v>
      </c>
      <c r="I7" s="1">
        <v>0</v>
      </c>
      <c r="J7" s="1">
        <v>0</v>
      </c>
      <c r="K7" s="1">
        <v>-3500</v>
      </c>
    </row>
    <row r="8" spans="1:11">
      <c r="A8" s="6">
        <v>41428</v>
      </c>
      <c r="B8" s="1" t="s">
        <v>17</v>
      </c>
      <c r="C8" s="1">
        <v>125</v>
      </c>
      <c r="D8" s="7" t="s">
        <v>11</v>
      </c>
      <c r="E8" s="1">
        <v>2070</v>
      </c>
      <c r="F8" s="1">
        <v>2055</v>
      </c>
      <c r="G8" s="1">
        <v>2040</v>
      </c>
      <c r="H8" s="1">
        <v>2082</v>
      </c>
      <c r="I8" s="1">
        <v>1875</v>
      </c>
      <c r="J8" s="1">
        <v>3750</v>
      </c>
      <c r="K8" s="1">
        <v>5625</v>
      </c>
    </row>
    <row r="9" spans="1:11">
      <c r="A9" s="6">
        <v>41429</v>
      </c>
      <c r="B9" s="1" t="s">
        <v>18</v>
      </c>
      <c r="C9" s="1">
        <v>1000</v>
      </c>
      <c r="D9" s="7" t="s">
        <v>11</v>
      </c>
      <c r="E9" s="1">
        <v>322.5</v>
      </c>
      <c r="F9" s="1">
        <v>319</v>
      </c>
      <c r="G9" s="1">
        <v>315</v>
      </c>
      <c r="H9" s="1">
        <v>326</v>
      </c>
      <c r="I9" s="1">
        <v>3500</v>
      </c>
      <c r="J9" s="1">
        <v>0</v>
      </c>
      <c r="K9" s="1">
        <v>3500</v>
      </c>
    </row>
    <row r="10" spans="1:11">
      <c r="A10" s="6">
        <v>41429</v>
      </c>
      <c r="B10" s="1" t="s">
        <v>19</v>
      </c>
      <c r="C10" s="1">
        <v>125</v>
      </c>
      <c r="D10" s="7" t="s">
        <v>11</v>
      </c>
      <c r="E10" s="1">
        <v>1767</v>
      </c>
      <c r="F10" s="1">
        <v>1750</v>
      </c>
      <c r="G10" s="1">
        <v>1735</v>
      </c>
      <c r="H10" s="1">
        <v>1780</v>
      </c>
      <c r="I10" s="1">
        <v>2125</v>
      </c>
      <c r="J10" s="1">
        <v>0</v>
      </c>
      <c r="K10" s="1">
        <v>2125</v>
      </c>
    </row>
    <row r="11" spans="1:11">
      <c r="A11" s="6">
        <v>41429</v>
      </c>
      <c r="B11" s="1" t="s">
        <v>20</v>
      </c>
      <c r="C11" s="1">
        <v>1000</v>
      </c>
      <c r="D11" s="7" t="s">
        <v>11</v>
      </c>
      <c r="E11" s="1">
        <v>287.5</v>
      </c>
      <c r="F11" s="1">
        <v>285</v>
      </c>
      <c r="G11" s="1">
        <v>282</v>
      </c>
      <c r="H11" s="1">
        <v>291</v>
      </c>
      <c r="I11" s="1">
        <v>2500</v>
      </c>
      <c r="J11" s="1">
        <v>0</v>
      </c>
      <c r="K11" s="1">
        <v>2500</v>
      </c>
    </row>
    <row r="12" spans="1:11">
      <c r="A12" s="6">
        <v>41430</v>
      </c>
      <c r="B12" s="1" t="s">
        <v>17</v>
      </c>
      <c r="C12" s="1">
        <v>125</v>
      </c>
      <c r="D12" s="7" t="s">
        <v>11</v>
      </c>
      <c r="E12" s="1">
        <v>2030</v>
      </c>
      <c r="F12" s="1">
        <v>2000</v>
      </c>
      <c r="G12" s="1">
        <v>1995</v>
      </c>
      <c r="H12" s="1">
        <v>2060</v>
      </c>
      <c r="I12" s="1">
        <v>0</v>
      </c>
      <c r="J12" s="1">
        <v>0</v>
      </c>
      <c r="K12" s="1">
        <v>0</v>
      </c>
    </row>
    <row r="13" spans="1:11">
      <c r="A13" s="6">
        <v>41431</v>
      </c>
      <c r="B13" s="1" t="s">
        <v>17</v>
      </c>
      <c r="C13" s="1">
        <v>125</v>
      </c>
      <c r="D13" s="7" t="s">
        <v>11</v>
      </c>
      <c r="E13" s="1">
        <v>2025</v>
      </c>
      <c r="F13" s="1">
        <v>2015</v>
      </c>
      <c r="G13" s="1">
        <v>2000</v>
      </c>
      <c r="H13" s="1">
        <v>2040</v>
      </c>
      <c r="I13" s="1">
        <v>0</v>
      </c>
      <c r="J13" s="1">
        <v>0</v>
      </c>
      <c r="K13" s="1">
        <v>-1875</v>
      </c>
    </row>
    <row r="14" spans="1:11">
      <c r="A14" s="6">
        <v>41431</v>
      </c>
      <c r="B14" s="1" t="s">
        <v>21</v>
      </c>
      <c r="C14" s="1">
        <v>125</v>
      </c>
      <c r="D14" s="7" t="s">
        <v>11</v>
      </c>
      <c r="E14" s="1">
        <v>2515</v>
      </c>
      <c r="F14" s="1">
        <v>2500</v>
      </c>
      <c r="G14" s="1">
        <v>2480</v>
      </c>
      <c r="H14" s="1">
        <v>2540</v>
      </c>
      <c r="I14" s="1">
        <v>1875</v>
      </c>
      <c r="J14" s="1">
        <v>4375</v>
      </c>
      <c r="K14" s="1">
        <v>6250</v>
      </c>
    </row>
    <row r="15" spans="1:11">
      <c r="A15" s="6">
        <v>41431</v>
      </c>
      <c r="B15" s="1" t="s">
        <v>22</v>
      </c>
      <c r="C15" s="1">
        <v>250</v>
      </c>
      <c r="D15" s="7" t="s">
        <v>11</v>
      </c>
      <c r="E15" s="1">
        <v>936</v>
      </c>
      <c r="F15" s="1">
        <v>928</v>
      </c>
      <c r="G15" s="1">
        <v>920</v>
      </c>
      <c r="H15" s="1">
        <v>943</v>
      </c>
      <c r="I15" s="1">
        <v>2000</v>
      </c>
      <c r="J15" s="1">
        <v>0</v>
      </c>
      <c r="K15" s="1">
        <v>2000</v>
      </c>
    </row>
    <row r="16" spans="1:11">
      <c r="A16" s="6">
        <v>41431</v>
      </c>
      <c r="B16" s="1" t="s">
        <v>23</v>
      </c>
      <c r="C16" s="1">
        <v>500</v>
      </c>
      <c r="D16" s="7" t="s">
        <v>10</v>
      </c>
      <c r="E16" s="1">
        <v>849</v>
      </c>
      <c r="F16" s="1">
        <v>854</v>
      </c>
      <c r="G16" s="1">
        <v>858</v>
      </c>
      <c r="H16" s="1">
        <v>846</v>
      </c>
      <c r="I16" s="1">
        <v>2500</v>
      </c>
      <c r="J16" s="1">
        <v>4500</v>
      </c>
      <c r="K16" s="1">
        <v>7000</v>
      </c>
    </row>
    <row r="17" spans="1:11">
      <c r="A17" s="6">
        <v>41432</v>
      </c>
      <c r="B17" s="1" t="s">
        <v>24</v>
      </c>
      <c r="C17" s="1">
        <v>500</v>
      </c>
      <c r="D17" s="7" t="s">
        <v>10</v>
      </c>
      <c r="E17" s="1">
        <v>747</v>
      </c>
      <c r="F17" s="1">
        <v>756</v>
      </c>
      <c r="G17" s="1">
        <v>765</v>
      </c>
      <c r="H17" s="1">
        <v>739</v>
      </c>
      <c r="I17" s="1">
        <v>4500</v>
      </c>
      <c r="J17" s="1">
        <v>0</v>
      </c>
      <c r="K17" s="1">
        <v>4500</v>
      </c>
    </row>
    <row r="18" spans="1:11">
      <c r="A18" s="6">
        <v>41432</v>
      </c>
      <c r="B18" s="1" t="s">
        <v>25</v>
      </c>
      <c r="C18" s="1">
        <v>1000</v>
      </c>
      <c r="D18" s="7" t="s">
        <v>10</v>
      </c>
      <c r="E18" s="1">
        <v>220</v>
      </c>
      <c r="F18" s="1">
        <v>223</v>
      </c>
      <c r="G18" s="1">
        <v>227</v>
      </c>
      <c r="H18" s="1">
        <v>218</v>
      </c>
      <c r="I18" s="1">
        <v>3000</v>
      </c>
      <c r="J18" s="1">
        <v>0</v>
      </c>
      <c r="K18" s="1">
        <v>3000</v>
      </c>
    </row>
    <row r="19" spans="1:11">
      <c r="A19" s="6">
        <v>41432</v>
      </c>
      <c r="B19" s="1" t="s">
        <v>26</v>
      </c>
      <c r="C19" s="1">
        <v>250</v>
      </c>
      <c r="D19" s="7" t="s">
        <v>10</v>
      </c>
      <c r="E19" s="1">
        <v>1155</v>
      </c>
      <c r="F19" s="1">
        <v>1165</v>
      </c>
      <c r="G19" s="1">
        <v>1175</v>
      </c>
      <c r="H19" s="1">
        <v>1145</v>
      </c>
      <c r="I19" s="1">
        <v>0</v>
      </c>
      <c r="J19" s="1">
        <v>0</v>
      </c>
      <c r="K19" s="1">
        <v>-2500</v>
      </c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.75">
      <c r="A21" s="1"/>
      <c r="B21" s="1"/>
      <c r="C21" s="1"/>
      <c r="D21" s="1"/>
      <c r="E21" s="1"/>
      <c r="F21" s="8" t="s">
        <v>27</v>
      </c>
      <c r="G21" s="8"/>
      <c r="H21" s="8"/>
      <c r="I21" s="8" t="s">
        <v>28</v>
      </c>
      <c r="J21" s="1"/>
      <c r="K21" s="1"/>
    </row>
    <row r="23" spans="1:11" ht="15.75">
      <c r="A23" s="1"/>
      <c r="B23" s="1"/>
      <c r="C23" s="1"/>
      <c r="D23" s="1"/>
      <c r="E23" s="1"/>
      <c r="F23" s="141"/>
      <c r="G23" s="141"/>
      <c r="H23" s="141"/>
      <c r="I23" s="141"/>
      <c r="J23" s="141"/>
    </row>
    <row r="24" spans="1:11" ht="15.75">
      <c r="A24" s="1"/>
      <c r="B24" s="1"/>
      <c r="C24" s="1"/>
      <c r="D24" s="1"/>
      <c r="E24" s="1"/>
      <c r="F24" s="140"/>
      <c r="G24" s="140"/>
      <c r="H24" s="140"/>
      <c r="I24" s="140"/>
      <c r="J24" s="140"/>
    </row>
  </sheetData>
  <mergeCells count="6">
    <mergeCell ref="F24:J24"/>
    <mergeCell ref="F23:J23"/>
    <mergeCell ref="A1:K1"/>
    <mergeCell ref="A2:K2"/>
    <mergeCell ref="I4:J4"/>
    <mergeCell ref="K4:K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M21" sqref="M21"/>
    </sheetView>
  </sheetViews>
  <sheetFormatPr defaultRowHeight="15"/>
  <cols>
    <col min="1" max="1" width="10.42578125" bestFit="1" customWidth="1"/>
    <col min="2" max="2" width="12.28515625" customWidth="1"/>
    <col min="11" max="11" width="16" bestFit="1" customWidth="1"/>
  </cols>
  <sheetData>
    <row r="1" spans="1:19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9" ht="15.75">
      <c r="A2" s="130" t="s">
        <v>235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9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9">
      <c r="A4" s="73" t="s">
        <v>1</v>
      </c>
      <c r="B4" s="73" t="s">
        <v>2</v>
      </c>
      <c r="C4" s="73" t="s">
        <v>3</v>
      </c>
      <c r="D4" s="41" t="s">
        <v>4</v>
      </c>
      <c r="E4" s="73" t="s">
        <v>5</v>
      </c>
      <c r="F4" s="73" t="s">
        <v>6</v>
      </c>
      <c r="G4" s="73" t="s">
        <v>7</v>
      </c>
      <c r="H4" s="73" t="s">
        <v>14</v>
      </c>
      <c r="I4" s="135" t="s">
        <v>8</v>
      </c>
      <c r="J4" s="135"/>
      <c r="K4" s="135"/>
      <c r="L4" s="136"/>
    </row>
    <row r="5" spans="1:19">
      <c r="A5" s="73"/>
      <c r="B5" s="73"/>
      <c r="C5" s="73"/>
      <c r="D5" s="41"/>
      <c r="E5" s="73"/>
      <c r="F5" s="73"/>
      <c r="G5" s="73"/>
      <c r="H5" s="73" t="s">
        <v>15</v>
      </c>
      <c r="I5" s="73" t="s">
        <v>6</v>
      </c>
      <c r="J5" s="73" t="s">
        <v>7</v>
      </c>
      <c r="K5" s="73" t="s">
        <v>186</v>
      </c>
      <c r="L5" s="136"/>
    </row>
    <row r="6" spans="1:19">
      <c r="A6" s="1" t="s">
        <v>236</v>
      </c>
      <c r="B6" s="76" t="s">
        <v>68</v>
      </c>
      <c r="C6" s="76">
        <v>2000</v>
      </c>
      <c r="D6" s="44" t="s">
        <v>10</v>
      </c>
      <c r="E6" s="76">
        <v>159</v>
      </c>
      <c r="F6" s="76">
        <v>161.5</v>
      </c>
      <c r="G6" s="76">
        <v>164</v>
      </c>
      <c r="H6" s="76">
        <v>157.5</v>
      </c>
      <c r="I6" s="76">
        <v>5000</v>
      </c>
      <c r="J6" s="76">
        <v>0</v>
      </c>
      <c r="K6" s="76">
        <v>5000</v>
      </c>
    </row>
    <row r="7" spans="1:19">
      <c r="A7" s="1" t="s">
        <v>236</v>
      </c>
      <c r="B7" s="76" t="s">
        <v>228</v>
      </c>
      <c r="C7" s="76">
        <v>250</v>
      </c>
      <c r="D7" s="44" t="s">
        <v>10</v>
      </c>
      <c r="E7" s="76">
        <v>1508</v>
      </c>
      <c r="F7" s="76">
        <v>1524</v>
      </c>
      <c r="G7" s="76">
        <v>1545</v>
      </c>
      <c r="H7" s="76">
        <v>1496</v>
      </c>
      <c r="I7" s="76">
        <v>4000</v>
      </c>
      <c r="J7" s="76">
        <v>0</v>
      </c>
      <c r="K7" s="76">
        <v>4000</v>
      </c>
    </row>
    <row r="8" spans="1:19" ht="15.75">
      <c r="A8" s="1" t="s">
        <v>236</v>
      </c>
      <c r="B8" s="76" t="s">
        <v>97</v>
      </c>
      <c r="C8" s="76">
        <v>500</v>
      </c>
      <c r="D8" s="44" t="s">
        <v>10</v>
      </c>
      <c r="E8" s="76">
        <v>545</v>
      </c>
      <c r="F8" s="76">
        <v>551</v>
      </c>
      <c r="G8" s="76">
        <v>558</v>
      </c>
      <c r="H8" s="76">
        <v>541</v>
      </c>
      <c r="I8" s="76">
        <v>3000</v>
      </c>
      <c r="J8" s="76">
        <v>0</v>
      </c>
      <c r="K8" s="76">
        <v>3000</v>
      </c>
      <c r="M8" s="68" t="s">
        <v>246</v>
      </c>
      <c r="N8" s="68"/>
      <c r="O8" s="68"/>
      <c r="P8" s="68"/>
      <c r="Q8" s="1"/>
      <c r="R8" s="1"/>
      <c r="S8" s="1"/>
    </row>
    <row r="9" spans="1:19" ht="15.75">
      <c r="A9" s="75">
        <v>41646</v>
      </c>
      <c r="B9" s="76" t="s">
        <v>18</v>
      </c>
      <c r="C9" s="76">
        <v>1000</v>
      </c>
      <c r="D9" s="44" t="s">
        <v>10</v>
      </c>
      <c r="E9" s="76">
        <v>430</v>
      </c>
      <c r="F9" s="76">
        <v>434</v>
      </c>
      <c r="G9" s="76">
        <v>439</v>
      </c>
      <c r="H9" s="76">
        <v>427</v>
      </c>
      <c r="I9" s="76">
        <v>0</v>
      </c>
      <c r="J9" s="76">
        <v>0</v>
      </c>
      <c r="K9" s="76">
        <v>-3000</v>
      </c>
      <c r="M9" s="68"/>
      <c r="N9" s="68"/>
      <c r="O9" s="68"/>
      <c r="P9" s="68"/>
      <c r="Q9" s="1"/>
      <c r="R9" s="1"/>
      <c r="S9" s="1"/>
    </row>
    <row r="10" spans="1:19" ht="15.75">
      <c r="A10" s="75">
        <v>41646</v>
      </c>
      <c r="B10" s="76" t="s">
        <v>237</v>
      </c>
      <c r="C10" s="76">
        <v>1000</v>
      </c>
      <c r="D10" s="44" t="s">
        <v>10</v>
      </c>
      <c r="E10" s="76">
        <v>463</v>
      </c>
      <c r="F10" s="76">
        <v>467</v>
      </c>
      <c r="G10" s="76">
        <v>472</v>
      </c>
      <c r="H10" s="76">
        <v>460</v>
      </c>
      <c r="I10" s="76">
        <v>4000</v>
      </c>
      <c r="J10" s="76">
        <v>0</v>
      </c>
      <c r="K10" s="76">
        <v>4000</v>
      </c>
      <c r="M10" s="69" t="s">
        <v>247</v>
      </c>
      <c r="N10" s="69"/>
      <c r="O10" s="69"/>
      <c r="P10" s="69"/>
      <c r="Q10" s="1"/>
      <c r="R10" s="1"/>
      <c r="S10" s="1"/>
    </row>
    <row r="11" spans="1:19">
      <c r="A11" s="75">
        <v>41646</v>
      </c>
      <c r="B11" s="76" t="s">
        <v>238</v>
      </c>
      <c r="C11" s="76">
        <v>1000</v>
      </c>
      <c r="D11" s="44" t="s">
        <v>10</v>
      </c>
      <c r="E11" s="76">
        <v>362.5</v>
      </c>
      <c r="F11" s="76">
        <v>366</v>
      </c>
      <c r="G11" s="76">
        <v>370</v>
      </c>
      <c r="H11" s="76">
        <v>360</v>
      </c>
      <c r="I11" s="76">
        <v>0</v>
      </c>
      <c r="J11" s="76">
        <v>0</v>
      </c>
      <c r="K11" s="76" t="s">
        <v>239</v>
      </c>
      <c r="M11" s="1"/>
      <c r="N11" s="1"/>
      <c r="O11" s="1"/>
      <c r="P11" s="1"/>
      <c r="Q11" s="1"/>
      <c r="R11" s="1"/>
      <c r="S11" s="1"/>
    </row>
    <row r="12" spans="1:19" ht="18.75">
      <c r="A12" s="75">
        <v>41677</v>
      </c>
      <c r="B12" s="76" t="s">
        <v>240</v>
      </c>
      <c r="C12" s="76">
        <v>1000</v>
      </c>
      <c r="D12" s="44" t="s">
        <v>10</v>
      </c>
      <c r="E12" s="76">
        <v>300</v>
      </c>
      <c r="F12" s="76">
        <v>306</v>
      </c>
      <c r="G12" s="76">
        <v>311</v>
      </c>
      <c r="H12" s="76">
        <v>295</v>
      </c>
      <c r="I12" s="76" t="s">
        <v>83</v>
      </c>
      <c r="J12" s="76" t="s">
        <v>83</v>
      </c>
      <c r="K12" s="76" t="s">
        <v>83</v>
      </c>
      <c r="M12" s="70" t="s">
        <v>248</v>
      </c>
      <c r="N12" s="70"/>
      <c r="O12" s="70"/>
      <c r="P12" s="1"/>
      <c r="Q12" s="1"/>
      <c r="R12" s="1"/>
      <c r="S12" s="1"/>
    </row>
    <row r="13" spans="1:19">
      <c r="A13" s="75">
        <v>41677</v>
      </c>
      <c r="B13" s="76" t="s">
        <v>241</v>
      </c>
      <c r="C13" s="76">
        <v>125</v>
      </c>
      <c r="D13" s="44" t="s">
        <v>10</v>
      </c>
      <c r="E13" s="76">
        <v>2640</v>
      </c>
      <c r="F13" s="76">
        <v>2665</v>
      </c>
      <c r="G13" s="76">
        <v>2685</v>
      </c>
      <c r="H13" s="76">
        <v>2625</v>
      </c>
      <c r="I13" s="76">
        <v>3125</v>
      </c>
      <c r="J13" s="76">
        <v>0</v>
      </c>
      <c r="K13" s="76">
        <v>3125</v>
      </c>
      <c r="M13" s="1"/>
      <c r="N13" s="1"/>
      <c r="O13" s="1"/>
      <c r="P13" s="1"/>
      <c r="Q13" s="1"/>
      <c r="R13" s="1"/>
      <c r="S13" s="1"/>
    </row>
    <row r="14" spans="1:19">
      <c r="A14" s="75">
        <v>41677</v>
      </c>
      <c r="B14" s="76" t="s">
        <v>75</v>
      </c>
      <c r="C14" s="76">
        <v>1000</v>
      </c>
      <c r="D14" s="44" t="s">
        <v>10</v>
      </c>
      <c r="E14" s="76">
        <v>330</v>
      </c>
      <c r="F14" s="76">
        <v>335</v>
      </c>
      <c r="G14" s="76">
        <v>339</v>
      </c>
      <c r="H14" s="76">
        <v>324</v>
      </c>
      <c r="I14" s="76">
        <v>0</v>
      </c>
      <c r="J14" s="76">
        <v>0</v>
      </c>
      <c r="K14" s="76" t="s">
        <v>239</v>
      </c>
      <c r="M14" s="67" t="s">
        <v>249</v>
      </c>
      <c r="N14" s="67"/>
      <c r="O14" s="67"/>
      <c r="P14" s="67"/>
      <c r="Q14" s="1"/>
      <c r="R14" s="1"/>
      <c r="S14" s="1"/>
    </row>
    <row r="15" spans="1:19">
      <c r="A15" s="75">
        <v>41705</v>
      </c>
      <c r="B15" s="76" t="s">
        <v>61</v>
      </c>
      <c r="C15" s="76">
        <v>250</v>
      </c>
      <c r="D15" s="44" t="s">
        <v>10</v>
      </c>
      <c r="E15" s="76">
        <v>1083</v>
      </c>
      <c r="F15" s="76">
        <v>1096</v>
      </c>
      <c r="G15" s="76">
        <v>1110</v>
      </c>
      <c r="H15" s="76">
        <v>1074</v>
      </c>
      <c r="I15" s="76">
        <v>3250</v>
      </c>
      <c r="J15" s="76">
        <v>0</v>
      </c>
      <c r="K15" s="76">
        <v>3250</v>
      </c>
      <c r="M15" s="1"/>
      <c r="N15" s="1"/>
      <c r="O15" s="1"/>
      <c r="P15" s="1"/>
      <c r="Q15" s="1"/>
      <c r="R15" s="1"/>
      <c r="S15" s="1"/>
    </row>
    <row r="16" spans="1:19" ht="21">
      <c r="A16" s="75">
        <v>41705</v>
      </c>
      <c r="B16" s="76" t="s">
        <v>242</v>
      </c>
      <c r="C16" s="76">
        <v>2000</v>
      </c>
      <c r="D16" s="44" t="s">
        <v>10</v>
      </c>
      <c r="E16" s="76">
        <v>141.5</v>
      </c>
      <c r="F16" s="76">
        <v>144</v>
      </c>
      <c r="G16" s="76">
        <v>147</v>
      </c>
      <c r="H16" s="76">
        <v>139</v>
      </c>
      <c r="I16" s="76">
        <v>0</v>
      </c>
      <c r="J16" s="76">
        <v>0</v>
      </c>
      <c r="K16" s="76">
        <v>-5000</v>
      </c>
      <c r="M16" s="71" t="s">
        <v>250</v>
      </c>
      <c r="N16" s="71"/>
      <c r="O16" s="71"/>
      <c r="P16" s="71"/>
      <c r="Q16" s="71"/>
      <c r="R16" s="1"/>
      <c r="S16" s="1"/>
    </row>
    <row r="17" spans="1:11">
      <c r="A17" s="75">
        <v>41705</v>
      </c>
      <c r="B17" s="76" t="s">
        <v>243</v>
      </c>
      <c r="C17" s="76">
        <v>1000</v>
      </c>
      <c r="D17" s="44" t="s">
        <v>10</v>
      </c>
      <c r="E17" s="76">
        <v>399</v>
      </c>
      <c r="F17" s="76">
        <v>404</v>
      </c>
      <c r="G17" s="76">
        <v>410</v>
      </c>
      <c r="H17" s="76">
        <v>394.5</v>
      </c>
      <c r="I17" s="76" t="s">
        <v>244</v>
      </c>
      <c r="J17" s="76">
        <v>0</v>
      </c>
      <c r="K17" s="76">
        <v>4000</v>
      </c>
    </row>
    <row r="18" spans="1:11">
      <c r="A18" s="75">
        <v>41705</v>
      </c>
      <c r="B18" s="76" t="s">
        <v>97</v>
      </c>
      <c r="C18" s="76">
        <v>500</v>
      </c>
      <c r="D18" s="44" t="s">
        <v>10</v>
      </c>
      <c r="E18" s="76">
        <v>569</v>
      </c>
      <c r="F18" s="76">
        <v>576</v>
      </c>
      <c r="G18" s="76">
        <v>582</v>
      </c>
      <c r="H18" s="76">
        <v>561</v>
      </c>
      <c r="I18" s="76" t="s">
        <v>245</v>
      </c>
      <c r="J18" s="76">
        <v>0</v>
      </c>
      <c r="K18" s="76">
        <v>2500</v>
      </c>
    </row>
    <row r="19" spans="1:11">
      <c r="A19" s="75">
        <v>41736</v>
      </c>
      <c r="B19" s="76" t="s">
        <v>31</v>
      </c>
      <c r="C19" s="76">
        <v>1000</v>
      </c>
      <c r="D19" s="44" t="s">
        <v>10</v>
      </c>
      <c r="E19" s="76">
        <v>537</v>
      </c>
      <c r="F19" s="76">
        <v>543</v>
      </c>
      <c r="G19" s="76">
        <v>549</v>
      </c>
      <c r="H19" s="76">
        <v>531</v>
      </c>
      <c r="I19" s="76">
        <v>0</v>
      </c>
      <c r="J19" s="76">
        <v>0</v>
      </c>
      <c r="K19" s="76">
        <v>-6000</v>
      </c>
    </row>
    <row r="20" spans="1:11">
      <c r="A20" s="75">
        <v>41736</v>
      </c>
      <c r="B20" s="76" t="s">
        <v>237</v>
      </c>
      <c r="C20" s="76">
        <v>1000</v>
      </c>
      <c r="D20" s="44" t="s">
        <v>10</v>
      </c>
      <c r="E20" s="76">
        <v>500</v>
      </c>
      <c r="F20" s="76">
        <v>504</v>
      </c>
      <c r="G20" s="76">
        <v>508</v>
      </c>
      <c r="H20" s="76">
        <v>496</v>
      </c>
      <c r="I20" s="76">
        <v>4000</v>
      </c>
      <c r="J20" s="76">
        <v>8000</v>
      </c>
      <c r="K20" s="76">
        <v>12000</v>
      </c>
    </row>
  </sheetData>
  <mergeCells count="4">
    <mergeCell ref="A1:L1"/>
    <mergeCell ref="A2:L2"/>
    <mergeCell ref="I4:K4"/>
    <mergeCell ref="L4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M8" sqref="M8:S16"/>
    </sheetView>
  </sheetViews>
  <sheetFormatPr defaultRowHeight="15"/>
  <cols>
    <col min="1" max="1" width="10.42578125" bestFit="1" customWidth="1"/>
    <col min="2" max="2" width="14.140625" bestFit="1" customWidth="1"/>
  </cols>
  <sheetData>
    <row r="1" spans="1:19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9" ht="15.75">
      <c r="A2" s="130" t="s">
        <v>218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9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9">
      <c r="A4" s="72" t="s">
        <v>1</v>
      </c>
      <c r="B4" s="72" t="s">
        <v>2</v>
      </c>
      <c r="C4" s="72" t="s">
        <v>3</v>
      </c>
      <c r="D4" s="41" t="s">
        <v>4</v>
      </c>
      <c r="E4" s="72" t="s">
        <v>5</v>
      </c>
      <c r="F4" s="72" t="s">
        <v>6</v>
      </c>
      <c r="G4" s="72" t="s">
        <v>7</v>
      </c>
      <c r="H4" s="72" t="s">
        <v>14</v>
      </c>
      <c r="I4" s="135" t="s">
        <v>8</v>
      </c>
      <c r="J4" s="135"/>
      <c r="K4" s="135"/>
      <c r="L4" s="136"/>
    </row>
    <row r="5" spans="1:19">
      <c r="A5" s="72"/>
      <c r="B5" s="72"/>
      <c r="C5" s="72"/>
      <c r="D5" s="41"/>
      <c r="E5" s="72"/>
      <c r="F5" s="72"/>
      <c r="G5" s="72"/>
      <c r="H5" s="72" t="s">
        <v>15</v>
      </c>
      <c r="I5" s="72" t="s">
        <v>6</v>
      </c>
      <c r="J5" s="72" t="s">
        <v>7</v>
      </c>
      <c r="K5" s="72" t="s">
        <v>186</v>
      </c>
      <c r="L5" s="136"/>
    </row>
    <row r="6" spans="1:19">
      <c r="A6" s="1" t="s">
        <v>219</v>
      </c>
      <c r="B6" s="1" t="s">
        <v>61</v>
      </c>
      <c r="C6">
        <v>250</v>
      </c>
      <c r="D6" s="1" t="s">
        <v>10</v>
      </c>
      <c r="E6">
        <v>1008</v>
      </c>
      <c r="F6">
        <v>1020</v>
      </c>
      <c r="G6">
        <v>1035</v>
      </c>
      <c r="H6">
        <v>999</v>
      </c>
      <c r="I6">
        <v>3000</v>
      </c>
      <c r="J6">
        <v>0</v>
      </c>
      <c r="K6">
        <v>3000</v>
      </c>
    </row>
    <row r="7" spans="1:19">
      <c r="A7" s="1" t="s">
        <v>219</v>
      </c>
      <c r="B7" s="1" t="s">
        <v>188</v>
      </c>
      <c r="C7">
        <v>2000</v>
      </c>
      <c r="D7" s="1" t="s">
        <v>10</v>
      </c>
      <c r="E7">
        <v>170</v>
      </c>
      <c r="F7">
        <v>173</v>
      </c>
      <c r="G7">
        <v>177</v>
      </c>
      <c r="H7">
        <v>168</v>
      </c>
      <c r="I7">
        <v>6000</v>
      </c>
      <c r="J7">
        <v>14000</v>
      </c>
      <c r="K7">
        <v>20000</v>
      </c>
    </row>
    <row r="8" spans="1:19" ht="15.75">
      <c r="A8" s="1" t="s">
        <v>219</v>
      </c>
      <c r="B8" s="1" t="s">
        <v>220</v>
      </c>
      <c r="C8">
        <v>500</v>
      </c>
      <c r="D8" s="41" t="s">
        <v>10</v>
      </c>
      <c r="E8">
        <v>711</v>
      </c>
      <c r="F8">
        <v>717</v>
      </c>
      <c r="G8">
        <v>725</v>
      </c>
      <c r="H8">
        <v>706</v>
      </c>
      <c r="I8">
        <v>3000</v>
      </c>
      <c r="J8">
        <v>0</v>
      </c>
      <c r="K8">
        <v>3000</v>
      </c>
      <c r="M8" s="68" t="s">
        <v>229</v>
      </c>
      <c r="N8" s="68"/>
      <c r="O8" s="68"/>
      <c r="P8" s="68"/>
      <c r="Q8" s="1"/>
      <c r="R8" s="1"/>
      <c r="S8" s="1"/>
    </row>
    <row r="9" spans="1:19" ht="15.75">
      <c r="A9" s="1" t="s">
        <v>221</v>
      </c>
      <c r="B9" s="1" t="s">
        <v>64</v>
      </c>
      <c r="C9">
        <v>500</v>
      </c>
      <c r="D9" s="41" t="s">
        <v>10</v>
      </c>
      <c r="E9">
        <v>566</v>
      </c>
      <c r="F9">
        <v>574</v>
      </c>
      <c r="G9">
        <v>582</v>
      </c>
      <c r="H9">
        <v>560</v>
      </c>
      <c r="I9">
        <v>4000</v>
      </c>
      <c r="J9">
        <v>8000</v>
      </c>
      <c r="K9">
        <v>12000</v>
      </c>
      <c r="M9" s="68"/>
      <c r="N9" s="68"/>
      <c r="O9" s="68"/>
      <c r="P9" s="68"/>
      <c r="Q9" s="1"/>
      <c r="R9" s="1"/>
      <c r="S9" s="1"/>
    </row>
    <row r="10" spans="1:19" ht="15.75">
      <c r="A10" s="1" t="s">
        <v>221</v>
      </c>
      <c r="B10" s="1" t="s">
        <v>222</v>
      </c>
      <c r="C10">
        <v>2000</v>
      </c>
      <c r="D10" s="41" t="s">
        <v>10</v>
      </c>
      <c r="E10">
        <v>223.5</v>
      </c>
      <c r="F10">
        <v>227</v>
      </c>
      <c r="G10">
        <v>231</v>
      </c>
      <c r="H10">
        <v>221</v>
      </c>
      <c r="I10">
        <v>0</v>
      </c>
      <c r="J10">
        <v>0</v>
      </c>
      <c r="K10">
        <v>-5000</v>
      </c>
      <c r="M10" s="69" t="s">
        <v>230</v>
      </c>
      <c r="N10" s="69"/>
      <c r="O10" s="69"/>
      <c r="P10" s="69"/>
      <c r="Q10" s="1"/>
      <c r="R10" s="1"/>
      <c r="S10" s="1"/>
    </row>
    <row r="11" spans="1:19">
      <c r="A11" s="1" t="s">
        <v>221</v>
      </c>
      <c r="B11" s="1" t="s">
        <v>40</v>
      </c>
      <c r="C11">
        <v>250</v>
      </c>
      <c r="D11" s="41" t="s">
        <v>10</v>
      </c>
      <c r="E11">
        <v>1670</v>
      </c>
      <c r="F11">
        <v>1685</v>
      </c>
      <c r="G11">
        <v>1700</v>
      </c>
      <c r="H11">
        <v>1661</v>
      </c>
      <c r="I11">
        <v>3750</v>
      </c>
      <c r="J11">
        <v>0</v>
      </c>
      <c r="K11">
        <v>3750</v>
      </c>
      <c r="M11" s="1"/>
      <c r="N11" s="1"/>
      <c r="O11" s="1"/>
      <c r="P11" s="1"/>
      <c r="Q11" s="1"/>
      <c r="R11" s="1"/>
      <c r="S11" s="1"/>
    </row>
    <row r="12" spans="1:19" ht="18.75">
      <c r="A12" s="1" t="s">
        <v>223</v>
      </c>
      <c r="B12" s="1" t="s">
        <v>126</v>
      </c>
      <c r="C12">
        <v>500</v>
      </c>
      <c r="D12" s="41" t="s">
        <v>10</v>
      </c>
      <c r="E12">
        <v>502</v>
      </c>
      <c r="F12">
        <v>512</v>
      </c>
      <c r="G12">
        <v>522</v>
      </c>
      <c r="H12">
        <v>494</v>
      </c>
      <c r="I12">
        <v>5000</v>
      </c>
      <c r="J12">
        <v>0</v>
      </c>
      <c r="K12">
        <v>5000</v>
      </c>
      <c r="M12" s="70" t="s">
        <v>231</v>
      </c>
      <c r="N12" s="70"/>
      <c r="O12" s="70"/>
      <c r="P12" s="1"/>
      <c r="Q12" s="1"/>
      <c r="R12" s="1"/>
      <c r="S12" s="1"/>
    </row>
    <row r="13" spans="1:19">
      <c r="A13" s="1" t="s">
        <v>223</v>
      </c>
      <c r="B13" s="1" t="s">
        <v>224</v>
      </c>
      <c r="C13">
        <v>2000</v>
      </c>
      <c r="D13" s="41" t="s">
        <v>10</v>
      </c>
      <c r="E13">
        <v>143</v>
      </c>
      <c r="F13">
        <v>145</v>
      </c>
      <c r="G13">
        <v>147</v>
      </c>
      <c r="H13">
        <v>141</v>
      </c>
      <c r="I13">
        <v>4000</v>
      </c>
      <c r="J13">
        <v>0</v>
      </c>
      <c r="K13">
        <v>4000</v>
      </c>
      <c r="M13" s="1"/>
      <c r="N13" s="1"/>
      <c r="O13" s="1"/>
      <c r="P13" s="1"/>
      <c r="Q13" s="1"/>
      <c r="R13" s="1"/>
      <c r="S13" s="1"/>
    </row>
    <row r="14" spans="1:19">
      <c r="A14" s="1" t="s">
        <v>223</v>
      </c>
      <c r="B14" s="1" t="s">
        <v>37</v>
      </c>
      <c r="C14">
        <v>250</v>
      </c>
      <c r="D14" s="41" t="s">
        <v>10</v>
      </c>
      <c r="E14">
        <v>2405</v>
      </c>
      <c r="F14">
        <v>2425</v>
      </c>
      <c r="G14">
        <v>2445</v>
      </c>
      <c r="H14">
        <v>2384</v>
      </c>
      <c r="I14">
        <v>5000</v>
      </c>
      <c r="J14">
        <v>10000</v>
      </c>
      <c r="K14">
        <v>15000</v>
      </c>
      <c r="M14" s="67" t="s">
        <v>232</v>
      </c>
      <c r="N14" s="67"/>
      <c r="O14" s="67"/>
      <c r="P14" s="67"/>
      <c r="Q14" s="1"/>
      <c r="R14" s="1"/>
      <c r="S14" s="1"/>
    </row>
    <row r="15" spans="1:19">
      <c r="A15" s="1" t="s">
        <v>225</v>
      </c>
      <c r="B15" s="1" t="s">
        <v>126</v>
      </c>
      <c r="C15">
        <v>500</v>
      </c>
      <c r="D15" s="41" t="s">
        <v>10</v>
      </c>
      <c r="E15">
        <v>513</v>
      </c>
      <c r="F15">
        <v>520</v>
      </c>
      <c r="G15">
        <v>527</v>
      </c>
      <c r="H15">
        <v>506.5</v>
      </c>
      <c r="I15">
        <v>3500</v>
      </c>
      <c r="J15">
        <v>0</v>
      </c>
      <c r="K15">
        <v>3500</v>
      </c>
      <c r="M15" s="1"/>
      <c r="N15" s="1"/>
      <c r="O15" s="1"/>
      <c r="P15" s="1"/>
      <c r="Q15" s="1"/>
      <c r="R15" s="1"/>
      <c r="S15" s="1"/>
    </row>
    <row r="16" spans="1:19" ht="21">
      <c r="A16" s="1" t="s">
        <v>225</v>
      </c>
      <c r="B16" s="1" t="s">
        <v>226</v>
      </c>
      <c r="C16">
        <v>250</v>
      </c>
      <c r="D16" s="41" t="s">
        <v>11</v>
      </c>
      <c r="E16">
        <v>1440</v>
      </c>
      <c r="F16">
        <v>1425</v>
      </c>
      <c r="G16">
        <v>1405</v>
      </c>
      <c r="H16">
        <v>1452</v>
      </c>
      <c r="I16">
        <v>3750</v>
      </c>
      <c r="J16">
        <v>0</v>
      </c>
      <c r="K16">
        <v>3750</v>
      </c>
      <c r="M16" s="71" t="s">
        <v>233</v>
      </c>
      <c r="N16" s="71"/>
      <c r="O16" s="71"/>
      <c r="P16" s="71"/>
      <c r="Q16" s="71"/>
      <c r="R16" s="1"/>
      <c r="S16" s="1"/>
    </row>
    <row r="17" spans="1:11">
      <c r="A17" s="1" t="s">
        <v>227</v>
      </c>
      <c r="B17" s="1" t="s">
        <v>126</v>
      </c>
      <c r="C17">
        <v>529</v>
      </c>
      <c r="D17" s="41" t="s">
        <v>10</v>
      </c>
      <c r="E17">
        <v>529</v>
      </c>
      <c r="F17">
        <v>536</v>
      </c>
      <c r="G17">
        <v>544</v>
      </c>
      <c r="H17">
        <v>521</v>
      </c>
      <c r="I17">
        <v>0</v>
      </c>
      <c r="J17">
        <v>0</v>
      </c>
      <c r="K17">
        <v>-4000</v>
      </c>
    </row>
    <row r="18" spans="1:11">
      <c r="A18" s="1" t="s">
        <v>227</v>
      </c>
      <c r="B18" s="1" t="s">
        <v>228</v>
      </c>
      <c r="C18">
        <v>250</v>
      </c>
      <c r="D18" s="41" t="s">
        <v>10</v>
      </c>
      <c r="E18">
        <v>1472</v>
      </c>
      <c r="F18">
        <v>1486</v>
      </c>
      <c r="G18">
        <v>1500</v>
      </c>
      <c r="H18">
        <v>1459</v>
      </c>
      <c r="I18">
        <v>3500</v>
      </c>
      <c r="J18">
        <v>0</v>
      </c>
      <c r="K18">
        <v>3500</v>
      </c>
    </row>
    <row r="19" spans="1:11">
      <c r="A19" s="1" t="s">
        <v>227</v>
      </c>
      <c r="B19" s="1" t="s">
        <v>68</v>
      </c>
      <c r="C19">
        <v>2000</v>
      </c>
      <c r="D19" s="41" t="s">
        <v>10</v>
      </c>
      <c r="E19">
        <v>156.69999999999999</v>
      </c>
      <c r="F19">
        <v>159</v>
      </c>
      <c r="G19">
        <v>162</v>
      </c>
      <c r="H19">
        <v>153</v>
      </c>
      <c r="I19">
        <v>4600</v>
      </c>
      <c r="J19">
        <v>0</v>
      </c>
      <c r="K19">
        <v>4600</v>
      </c>
    </row>
    <row r="20" spans="1:11">
      <c r="A20" s="1"/>
    </row>
    <row r="21" spans="1:11" ht="18.75">
      <c r="H21" s="68" t="s">
        <v>234</v>
      </c>
      <c r="I21" s="68"/>
      <c r="J21" s="68"/>
      <c r="K21" s="74">
        <v>72100</v>
      </c>
    </row>
  </sheetData>
  <mergeCells count="4">
    <mergeCell ref="A1:L1"/>
    <mergeCell ref="A2:L2"/>
    <mergeCell ref="I4:K4"/>
    <mergeCell ref="L4:L5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M7" sqref="M7:S15"/>
    </sheetView>
  </sheetViews>
  <sheetFormatPr defaultRowHeight="15"/>
  <cols>
    <col min="1" max="1" width="9.42578125" bestFit="1" customWidth="1"/>
    <col min="2" max="2" width="16.28515625" bestFit="1" customWidth="1"/>
    <col min="11" max="11" width="16" bestFit="1" customWidth="1"/>
  </cols>
  <sheetData>
    <row r="1" spans="1:17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7" ht="15.75">
      <c r="A2" s="130" t="s">
        <v>208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7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7">
      <c r="A4" s="65" t="s">
        <v>1</v>
      </c>
      <c r="B4" s="65" t="s">
        <v>2</v>
      </c>
      <c r="C4" s="65" t="s">
        <v>3</v>
      </c>
      <c r="D4" s="41" t="s">
        <v>4</v>
      </c>
      <c r="E4" s="65" t="s">
        <v>5</v>
      </c>
      <c r="F4" s="65" t="s">
        <v>6</v>
      </c>
      <c r="G4" s="65" t="s">
        <v>7</v>
      </c>
      <c r="H4" s="65" t="s">
        <v>14</v>
      </c>
      <c r="I4" s="135" t="s">
        <v>8</v>
      </c>
      <c r="J4" s="135"/>
      <c r="K4" s="135"/>
      <c r="L4" s="136"/>
    </row>
    <row r="5" spans="1:17">
      <c r="A5" s="65"/>
      <c r="B5" s="65"/>
      <c r="C5" s="65"/>
      <c r="D5" s="41"/>
      <c r="E5" s="65"/>
      <c r="F5" s="65"/>
      <c r="G5" s="65"/>
      <c r="H5" s="65" t="s">
        <v>15</v>
      </c>
      <c r="I5" s="65" t="s">
        <v>6</v>
      </c>
      <c r="J5" s="65" t="s">
        <v>7</v>
      </c>
      <c r="K5" s="65" t="s">
        <v>186</v>
      </c>
      <c r="L5" s="136"/>
    </row>
    <row r="6" spans="1:17">
      <c r="A6" s="6">
        <v>41799</v>
      </c>
      <c r="B6" s="1" t="s">
        <v>209</v>
      </c>
      <c r="C6">
        <v>1000</v>
      </c>
      <c r="D6" s="1" t="s">
        <v>10</v>
      </c>
      <c r="E6">
        <v>358</v>
      </c>
      <c r="F6">
        <v>362</v>
      </c>
      <c r="G6">
        <v>366</v>
      </c>
      <c r="H6">
        <v>355</v>
      </c>
      <c r="I6">
        <v>4000</v>
      </c>
      <c r="J6">
        <v>0</v>
      </c>
      <c r="K6">
        <v>4000</v>
      </c>
    </row>
    <row r="7" spans="1:17" ht="15.75">
      <c r="A7" s="6">
        <v>41799</v>
      </c>
      <c r="B7" s="1" t="s">
        <v>210</v>
      </c>
      <c r="C7">
        <v>2000</v>
      </c>
      <c r="D7" s="1" t="s">
        <v>10</v>
      </c>
      <c r="E7">
        <v>241</v>
      </c>
      <c r="F7">
        <v>244</v>
      </c>
      <c r="G7">
        <v>247</v>
      </c>
      <c r="H7">
        <v>239</v>
      </c>
      <c r="I7">
        <v>6000</v>
      </c>
      <c r="J7">
        <v>0</v>
      </c>
      <c r="K7">
        <v>6000</v>
      </c>
      <c r="M7" s="68" t="s">
        <v>213</v>
      </c>
      <c r="N7" s="68"/>
      <c r="O7" s="68"/>
      <c r="P7" s="68"/>
    </row>
    <row r="8" spans="1:17" ht="15.75">
      <c r="A8" s="6">
        <v>41799</v>
      </c>
      <c r="B8" s="1" t="s">
        <v>58</v>
      </c>
      <c r="C8">
        <v>1000</v>
      </c>
      <c r="D8" s="41" t="s">
        <v>10</v>
      </c>
      <c r="E8">
        <v>574</v>
      </c>
      <c r="F8">
        <v>578</v>
      </c>
      <c r="G8">
        <v>583</v>
      </c>
      <c r="H8">
        <v>571</v>
      </c>
      <c r="I8">
        <v>4000</v>
      </c>
      <c r="J8">
        <v>0</v>
      </c>
      <c r="K8">
        <v>4000</v>
      </c>
      <c r="M8" s="68"/>
      <c r="N8" s="68"/>
      <c r="O8" s="68"/>
      <c r="P8" s="68"/>
    </row>
    <row r="9" spans="1:17" ht="15.75">
      <c r="A9" s="6">
        <v>41800</v>
      </c>
      <c r="B9" s="1" t="s">
        <v>211</v>
      </c>
      <c r="C9">
        <v>500</v>
      </c>
      <c r="D9" s="41" t="s">
        <v>71</v>
      </c>
      <c r="E9">
        <v>477</v>
      </c>
      <c r="F9">
        <v>483</v>
      </c>
      <c r="G9">
        <v>490</v>
      </c>
      <c r="H9">
        <v>472</v>
      </c>
      <c r="I9">
        <v>3000</v>
      </c>
      <c r="J9">
        <v>0</v>
      </c>
      <c r="K9">
        <v>3000</v>
      </c>
      <c r="M9" s="69" t="s">
        <v>214</v>
      </c>
      <c r="N9" s="69"/>
      <c r="O9" s="69"/>
      <c r="P9" s="69"/>
    </row>
    <row r="10" spans="1:17">
      <c r="A10" s="6">
        <v>41800</v>
      </c>
      <c r="B10" s="1" t="s">
        <v>31</v>
      </c>
      <c r="C10">
        <v>1000</v>
      </c>
      <c r="D10" s="41" t="s">
        <v>10</v>
      </c>
      <c r="E10">
        <v>460</v>
      </c>
      <c r="F10">
        <v>464</v>
      </c>
      <c r="G10">
        <v>468</v>
      </c>
      <c r="H10">
        <v>457</v>
      </c>
      <c r="I10">
        <v>4000</v>
      </c>
      <c r="J10">
        <v>0</v>
      </c>
      <c r="K10">
        <v>4000</v>
      </c>
    </row>
    <row r="11" spans="1:17" ht="18.75">
      <c r="A11" s="6">
        <v>41800</v>
      </c>
      <c r="B11" s="1" t="s">
        <v>50</v>
      </c>
      <c r="C11">
        <v>500</v>
      </c>
      <c r="D11" s="41" t="s">
        <v>10</v>
      </c>
      <c r="E11">
        <v>995</v>
      </c>
      <c r="F11">
        <v>1005</v>
      </c>
      <c r="G11">
        <v>1015</v>
      </c>
      <c r="H11">
        <v>987</v>
      </c>
      <c r="I11">
        <v>5000</v>
      </c>
      <c r="J11">
        <v>10000</v>
      </c>
      <c r="K11">
        <v>15000</v>
      </c>
      <c r="M11" s="70" t="s">
        <v>215</v>
      </c>
      <c r="N11" s="70"/>
      <c r="O11" s="70"/>
    </row>
    <row r="12" spans="1:17">
      <c r="A12" s="6">
        <v>41801</v>
      </c>
      <c r="B12" s="1" t="s">
        <v>80</v>
      </c>
      <c r="C12">
        <v>2000</v>
      </c>
      <c r="D12" s="41" t="s">
        <v>10</v>
      </c>
      <c r="E12">
        <v>157</v>
      </c>
      <c r="F12">
        <v>163</v>
      </c>
      <c r="G12">
        <v>169</v>
      </c>
      <c r="H12">
        <v>153</v>
      </c>
      <c r="I12">
        <v>12000</v>
      </c>
      <c r="J12">
        <v>24000</v>
      </c>
      <c r="K12">
        <v>36000</v>
      </c>
    </row>
    <row r="13" spans="1:17">
      <c r="A13" s="6">
        <v>41801</v>
      </c>
      <c r="B13" s="1" t="s">
        <v>33</v>
      </c>
      <c r="C13">
        <v>500</v>
      </c>
      <c r="D13" s="41" t="s">
        <v>10</v>
      </c>
      <c r="E13">
        <v>534</v>
      </c>
      <c r="F13">
        <v>542</v>
      </c>
      <c r="G13">
        <v>550</v>
      </c>
      <c r="H13">
        <v>528</v>
      </c>
      <c r="I13">
        <v>0</v>
      </c>
      <c r="J13">
        <v>0</v>
      </c>
      <c r="K13">
        <v>-3000</v>
      </c>
      <c r="M13" s="67" t="s">
        <v>216</v>
      </c>
      <c r="N13" s="67"/>
      <c r="O13" s="67"/>
      <c r="P13" s="67"/>
    </row>
    <row r="14" spans="1:17">
      <c r="A14" s="6">
        <v>41801</v>
      </c>
      <c r="B14" s="1" t="s">
        <v>212</v>
      </c>
      <c r="C14">
        <v>250</v>
      </c>
      <c r="D14" s="41" t="s">
        <v>10</v>
      </c>
      <c r="E14">
        <v>1295</v>
      </c>
      <c r="F14">
        <v>1280</v>
      </c>
      <c r="G14">
        <v>1265</v>
      </c>
      <c r="H14">
        <v>1305</v>
      </c>
      <c r="I14">
        <v>0</v>
      </c>
      <c r="J14">
        <v>0</v>
      </c>
      <c r="K14">
        <v>-2500</v>
      </c>
    </row>
    <row r="15" spans="1:17" ht="21">
      <c r="A15" s="6">
        <v>41802</v>
      </c>
      <c r="B15" s="1" t="s">
        <v>19</v>
      </c>
      <c r="C15">
        <v>125</v>
      </c>
      <c r="D15" s="41" t="s">
        <v>10</v>
      </c>
      <c r="E15">
        <v>2170</v>
      </c>
      <c r="F15">
        <v>2195</v>
      </c>
      <c r="G15">
        <v>2215</v>
      </c>
      <c r="H15">
        <v>2156</v>
      </c>
      <c r="I15">
        <v>3125</v>
      </c>
      <c r="J15">
        <v>0</v>
      </c>
      <c r="K15">
        <v>3125</v>
      </c>
      <c r="M15" s="71" t="s">
        <v>217</v>
      </c>
      <c r="N15" s="71"/>
      <c r="O15" s="71"/>
      <c r="P15" s="71"/>
      <c r="Q15" s="71"/>
    </row>
    <row r="16" spans="1:17">
      <c r="A16" s="6">
        <v>41802</v>
      </c>
      <c r="B16" s="1" t="s">
        <v>33</v>
      </c>
      <c r="C16">
        <v>500</v>
      </c>
      <c r="D16" s="41" t="s">
        <v>10</v>
      </c>
      <c r="E16">
        <v>528</v>
      </c>
      <c r="F16">
        <v>536</v>
      </c>
      <c r="G16">
        <v>544</v>
      </c>
      <c r="H16">
        <v>522</v>
      </c>
      <c r="I16">
        <v>4000</v>
      </c>
      <c r="J16">
        <v>0</v>
      </c>
      <c r="K16">
        <v>4000</v>
      </c>
    </row>
    <row r="17" spans="1:11">
      <c r="A17" s="6">
        <v>41802</v>
      </c>
      <c r="B17" s="1" t="s">
        <v>199</v>
      </c>
      <c r="C17">
        <v>500</v>
      </c>
      <c r="D17" s="41" t="s">
        <v>10</v>
      </c>
      <c r="E17">
        <v>692</v>
      </c>
      <c r="F17">
        <v>704</v>
      </c>
      <c r="G17">
        <v>715</v>
      </c>
      <c r="H17">
        <v>684</v>
      </c>
      <c r="I17">
        <v>6000</v>
      </c>
      <c r="J17">
        <v>0</v>
      </c>
      <c r="K17">
        <v>6000</v>
      </c>
    </row>
    <row r="18" spans="1:11">
      <c r="A18" s="6">
        <v>41803</v>
      </c>
      <c r="B18" s="1" t="s">
        <v>33</v>
      </c>
      <c r="C18">
        <v>500</v>
      </c>
      <c r="D18" s="41" t="s">
        <v>10</v>
      </c>
      <c r="E18">
        <v>529</v>
      </c>
      <c r="F18">
        <v>534</v>
      </c>
      <c r="G18">
        <v>540</v>
      </c>
      <c r="H18">
        <v>523</v>
      </c>
      <c r="I18">
        <v>2500</v>
      </c>
      <c r="J18">
        <v>0</v>
      </c>
      <c r="K18">
        <v>2500</v>
      </c>
    </row>
    <row r="19" spans="1:11">
      <c r="A19" s="6">
        <v>41803</v>
      </c>
      <c r="B19" s="1" t="s">
        <v>209</v>
      </c>
      <c r="C19">
        <v>1000</v>
      </c>
      <c r="D19" s="41" t="s">
        <v>11</v>
      </c>
      <c r="E19">
        <v>339</v>
      </c>
      <c r="F19">
        <v>334</v>
      </c>
      <c r="G19">
        <v>330</v>
      </c>
      <c r="H19">
        <v>342</v>
      </c>
      <c r="I19">
        <v>5000</v>
      </c>
      <c r="J19">
        <v>0</v>
      </c>
      <c r="K19">
        <v>5000</v>
      </c>
    </row>
    <row r="20" spans="1:11">
      <c r="A20" s="6">
        <v>41803</v>
      </c>
      <c r="B20" s="1" t="s">
        <v>34</v>
      </c>
      <c r="C20">
        <v>250</v>
      </c>
      <c r="D20" s="41" t="s">
        <v>11</v>
      </c>
      <c r="E20">
        <v>1880</v>
      </c>
      <c r="F20">
        <v>1860</v>
      </c>
      <c r="G20">
        <v>1840</v>
      </c>
      <c r="H20">
        <v>1895</v>
      </c>
      <c r="I20">
        <v>5000</v>
      </c>
      <c r="J20">
        <v>0</v>
      </c>
      <c r="K20">
        <v>5000</v>
      </c>
    </row>
  </sheetData>
  <mergeCells count="4">
    <mergeCell ref="A1:L1"/>
    <mergeCell ref="A2:L2"/>
    <mergeCell ref="I4:K4"/>
    <mergeCell ref="L4:L5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L5"/>
    </sheetView>
  </sheetViews>
  <sheetFormatPr defaultRowHeight="15"/>
  <cols>
    <col min="1" max="1" width="10.42578125" bestFit="1" customWidth="1"/>
    <col min="2" max="2" width="15" bestFit="1" customWidth="1"/>
  </cols>
  <sheetData>
    <row r="1" spans="1:17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7" ht="15.75">
      <c r="A2" s="130" t="s">
        <v>193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7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7">
      <c r="A4" s="57" t="s">
        <v>1</v>
      </c>
      <c r="B4" s="57" t="s">
        <v>2</v>
      </c>
      <c r="C4" s="57" t="s">
        <v>3</v>
      </c>
      <c r="D4" s="41" t="s">
        <v>4</v>
      </c>
      <c r="E4" s="57" t="s">
        <v>5</v>
      </c>
      <c r="F4" s="57" t="s">
        <v>6</v>
      </c>
      <c r="G4" s="57" t="s">
        <v>7</v>
      </c>
      <c r="H4" s="57" t="s">
        <v>14</v>
      </c>
      <c r="I4" s="135" t="s">
        <v>8</v>
      </c>
      <c r="J4" s="135"/>
      <c r="K4" s="135"/>
      <c r="L4" s="136"/>
    </row>
    <row r="5" spans="1:17">
      <c r="A5" s="57"/>
      <c r="B5" s="57"/>
      <c r="C5" s="57"/>
      <c r="D5" s="41"/>
      <c r="E5" s="57"/>
      <c r="F5" s="57"/>
      <c r="G5" s="57"/>
      <c r="H5" s="57" t="s">
        <v>15</v>
      </c>
      <c r="I5" s="57" t="s">
        <v>6</v>
      </c>
      <c r="J5" s="57" t="s">
        <v>7</v>
      </c>
      <c r="K5" s="57" t="s">
        <v>186</v>
      </c>
      <c r="L5" s="136"/>
    </row>
    <row r="6" spans="1:17">
      <c r="A6" s="1" t="s">
        <v>194</v>
      </c>
      <c r="B6" s="1" t="s">
        <v>195</v>
      </c>
      <c r="C6">
        <v>250</v>
      </c>
      <c r="D6" s="1" t="s">
        <v>10</v>
      </c>
      <c r="E6">
        <v>1472</v>
      </c>
      <c r="F6">
        <v>1492</v>
      </c>
      <c r="G6">
        <v>1520</v>
      </c>
      <c r="H6">
        <v>1454</v>
      </c>
      <c r="I6">
        <v>5000</v>
      </c>
      <c r="J6">
        <v>0</v>
      </c>
      <c r="K6">
        <v>5000</v>
      </c>
    </row>
    <row r="7" spans="1:17" ht="18.75">
      <c r="A7" s="1" t="s">
        <v>194</v>
      </c>
      <c r="B7" s="1" t="s">
        <v>58</v>
      </c>
      <c r="C7">
        <v>1000</v>
      </c>
      <c r="D7" s="1" t="s">
        <v>10</v>
      </c>
      <c r="E7">
        <v>452</v>
      </c>
      <c r="F7">
        <v>460</v>
      </c>
      <c r="G7">
        <v>468</v>
      </c>
      <c r="H7">
        <v>446</v>
      </c>
      <c r="I7">
        <v>8000</v>
      </c>
      <c r="J7">
        <v>0</v>
      </c>
      <c r="K7">
        <v>8000</v>
      </c>
      <c r="M7" s="8" t="s">
        <v>205</v>
      </c>
      <c r="N7" s="8"/>
      <c r="O7" s="8"/>
      <c r="P7" s="8"/>
      <c r="Q7" s="63"/>
    </row>
    <row r="8" spans="1:17" ht="18.75">
      <c r="A8" s="1" t="s">
        <v>194</v>
      </c>
      <c r="B8" s="1" t="s">
        <v>43</v>
      </c>
      <c r="C8">
        <v>1000</v>
      </c>
      <c r="D8" s="1" t="s">
        <v>10</v>
      </c>
      <c r="E8">
        <v>454</v>
      </c>
      <c r="F8">
        <v>461</v>
      </c>
      <c r="G8">
        <v>468</v>
      </c>
      <c r="H8">
        <v>448</v>
      </c>
      <c r="I8">
        <v>7000</v>
      </c>
      <c r="J8">
        <v>0</v>
      </c>
      <c r="K8">
        <v>7000</v>
      </c>
      <c r="M8" s="54"/>
      <c r="N8" s="54"/>
      <c r="O8" s="54"/>
      <c r="P8" s="54"/>
    </row>
    <row r="9" spans="1:17" ht="18.75">
      <c r="A9" s="1" t="s">
        <v>194</v>
      </c>
      <c r="B9" s="1" t="s">
        <v>35</v>
      </c>
      <c r="C9">
        <v>250</v>
      </c>
      <c r="D9" s="1" t="s">
        <v>10</v>
      </c>
      <c r="E9">
        <v>1131</v>
      </c>
      <c r="F9">
        <v>1147</v>
      </c>
      <c r="G9">
        <v>1165</v>
      </c>
      <c r="H9">
        <v>1115</v>
      </c>
      <c r="I9">
        <v>0</v>
      </c>
      <c r="J9">
        <v>0</v>
      </c>
      <c r="K9">
        <v>-4000</v>
      </c>
      <c r="M9" s="54" t="s">
        <v>206</v>
      </c>
      <c r="N9" s="54"/>
      <c r="O9" s="54"/>
      <c r="P9" s="54"/>
    </row>
    <row r="10" spans="1:17">
      <c r="A10" s="1" t="s">
        <v>196</v>
      </c>
      <c r="B10" s="1" t="s">
        <v>197</v>
      </c>
      <c r="C10">
        <v>970</v>
      </c>
      <c r="D10" s="1" t="s">
        <v>10</v>
      </c>
      <c r="E10">
        <v>988</v>
      </c>
      <c r="F10">
        <v>1010</v>
      </c>
      <c r="G10">
        <v>1030</v>
      </c>
      <c r="H10">
        <v>970</v>
      </c>
      <c r="I10">
        <v>4500</v>
      </c>
      <c r="J10">
        <v>0</v>
      </c>
      <c r="K10">
        <v>4500</v>
      </c>
    </row>
    <row r="11" spans="1:17">
      <c r="A11" s="1" t="s">
        <v>196</v>
      </c>
      <c r="B11" s="1" t="s">
        <v>134</v>
      </c>
      <c r="C11">
        <v>2000</v>
      </c>
      <c r="D11" s="1" t="s">
        <v>10</v>
      </c>
      <c r="E11">
        <v>233.5</v>
      </c>
      <c r="F11">
        <v>238</v>
      </c>
      <c r="G11">
        <v>243</v>
      </c>
      <c r="H11">
        <v>230</v>
      </c>
      <c r="I11">
        <v>9000</v>
      </c>
      <c r="J11">
        <v>19000</v>
      </c>
      <c r="K11">
        <v>28000</v>
      </c>
      <c r="M11" s="64" t="s">
        <v>191</v>
      </c>
      <c r="N11" s="64"/>
      <c r="O11" s="64"/>
    </row>
    <row r="12" spans="1:17">
      <c r="A12" s="1" t="s">
        <v>196</v>
      </c>
      <c r="B12" s="1" t="s">
        <v>198</v>
      </c>
      <c r="C12">
        <v>1000</v>
      </c>
      <c r="D12" s="1" t="s">
        <v>10</v>
      </c>
      <c r="E12">
        <v>316</v>
      </c>
      <c r="F12">
        <v>321</v>
      </c>
      <c r="G12">
        <v>327</v>
      </c>
      <c r="H12">
        <v>312</v>
      </c>
      <c r="I12">
        <v>5000</v>
      </c>
      <c r="J12">
        <v>0</v>
      </c>
      <c r="K12">
        <v>5000</v>
      </c>
    </row>
    <row r="13" spans="1:17" ht="18.75">
      <c r="A13" s="1" t="s">
        <v>200</v>
      </c>
      <c r="B13" s="1" t="s">
        <v>199</v>
      </c>
      <c r="C13">
        <v>500</v>
      </c>
      <c r="D13" s="1" t="s">
        <v>10</v>
      </c>
      <c r="E13">
        <v>618</v>
      </c>
      <c r="F13">
        <v>624</v>
      </c>
      <c r="G13">
        <v>630</v>
      </c>
      <c r="H13">
        <v>611</v>
      </c>
      <c r="I13">
        <v>3000</v>
      </c>
      <c r="J13">
        <v>0</v>
      </c>
      <c r="K13">
        <v>3000</v>
      </c>
      <c r="M13" s="66" t="s">
        <v>207</v>
      </c>
      <c r="N13" s="66"/>
      <c r="O13" s="66"/>
    </row>
    <row r="14" spans="1:17">
      <c r="A14" s="1" t="s">
        <v>200</v>
      </c>
      <c r="B14" s="1" t="s">
        <v>134</v>
      </c>
      <c r="C14">
        <v>2000</v>
      </c>
      <c r="D14" s="1" t="s">
        <v>10</v>
      </c>
      <c r="E14">
        <v>242</v>
      </c>
      <c r="F14">
        <v>247</v>
      </c>
      <c r="G14">
        <v>252</v>
      </c>
      <c r="H14">
        <v>236</v>
      </c>
      <c r="I14">
        <v>5000</v>
      </c>
      <c r="J14">
        <v>0</v>
      </c>
      <c r="K14">
        <v>5000</v>
      </c>
    </row>
    <row r="15" spans="1:17">
      <c r="A15" s="1" t="s">
        <v>200</v>
      </c>
      <c r="B15" s="1" t="s">
        <v>201</v>
      </c>
      <c r="C15">
        <v>2000</v>
      </c>
      <c r="D15" s="1" t="s">
        <v>10</v>
      </c>
      <c r="E15">
        <v>107</v>
      </c>
      <c r="F15">
        <v>110</v>
      </c>
      <c r="G15">
        <v>113</v>
      </c>
      <c r="H15">
        <v>105</v>
      </c>
      <c r="I15">
        <v>6000</v>
      </c>
      <c r="J15">
        <v>0</v>
      </c>
      <c r="K15">
        <v>6000</v>
      </c>
    </row>
    <row r="16" spans="1:17">
      <c r="A16" s="1" t="s">
        <v>202</v>
      </c>
      <c r="B16" s="1" t="s">
        <v>199</v>
      </c>
      <c r="C16">
        <v>500</v>
      </c>
      <c r="D16" s="1" t="s">
        <v>10</v>
      </c>
      <c r="E16">
        <v>617</v>
      </c>
      <c r="F16">
        <v>625</v>
      </c>
      <c r="G16">
        <v>632</v>
      </c>
      <c r="H16">
        <v>611</v>
      </c>
      <c r="I16">
        <v>4000</v>
      </c>
      <c r="J16">
        <v>0</v>
      </c>
      <c r="K16">
        <v>4000</v>
      </c>
    </row>
    <row r="17" spans="1:11">
      <c r="A17" s="1" t="s">
        <v>202</v>
      </c>
      <c r="B17" s="1" t="s">
        <v>203</v>
      </c>
      <c r="C17">
        <v>11000</v>
      </c>
      <c r="D17" s="1" t="s">
        <v>10</v>
      </c>
      <c r="E17">
        <v>34.5</v>
      </c>
      <c r="F17">
        <v>35.5</v>
      </c>
      <c r="G17">
        <v>37</v>
      </c>
      <c r="H17">
        <v>33.799999999999997</v>
      </c>
      <c r="I17">
        <v>110000</v>
      </c>
      <c r="J17">
        <v>0</v>
      </c>
      <c r="K17">
        <v>11000</v>
      </c>
    </row>
    <row r="18" spans="1:11">
      <c r="A18" s="1" t="s">
        <v>202</v>
      </c>
      <c r="B18" s="1" t="s">
        <v>97</v>
      </c>
      <c r="C18">
        <v>500</v>
      </c>
      <c r="D18" s="1" t="s">
        <v>10</v>
      </c>
      <c r="E18">
        <v>542</v>
      </c>
      <c r="F18">
        <v>549</v>
      </c>
      <c r="G18">
        <v>556</v>
      </c>
      <c r="H18">
        <v>538</v>
      </c>
      <c r="I18">
        <v>3500</v>
      </c>
      <c r="J18">
        <v>0</v>
      </c>
      <c r="K18">
        <v>3500</v>
      </c>
    </row>
    <row r="19" spans="1:11">
      <c r="A19" s="1" t="s">
        <v>204</v>
      </c>
      <c r="B19" s="1" t="s">
        <v>134</v>
      </c>
      <c r="C19">
        <v>2000</v>
      </c>
      <c r="D19" s="1" t="s">
        <v>10</v>
      </c>
      <c r="E19">
        <v>266.8</v>
      </c>
      <c r="F19">
        <v>271</v>
      </c>
      <c r="G19">
        <v>275</v>
      </c>
      <c r="H19">
        <v>263</v>
      </c>
      <c r="I19">
        <v>10000</v>
      </c>
      <c r="J19">
        <v>0</v>
      </c>
      <c r="K19">
        <v>10000</v>
      </c>
    </row>
    <row r="20" spans="1:11">
      <c r="A20" s="1" t="s">
        <v>204</v>
      </c>
      <c r="B20" s="1" t="s">
        <v>97</v>
      </c>
      <c r="C20">
        <v>500</v>
      </c>
      <c r="D20" s="1" t="s">
        <v>10</v>
      </c>
      <c r="E20">
        <v>552</v>
      </c>
      <c r="F20">
        <v>559</v>
      </c>
      <c r="G20">
        <v>566</v>
      </c>
      <c r="H20">
        <v>544</v>
      </c>
      <c r="I20">
        <v>3500</v>
      </c>
      <c r="J20">
        <v>0</v>
      </c>
      <c r="K20">
        <v>3500</v>
      </c>
    </row>
    <row r="21" spans="1:11">
      <c r="A21" s="1" t="s">
        <v>204</v>
      </c>
      <c r="B21" s="1" t="s">
        <v>203</v>
      </c>
      <c r="C21">
        <v>11000</v>
      </c>
      <c r="D21" s="1" t="s">
        <v>10</v>
      </c>
      <c r="E21">
        <v>34.799999999999997</v>
      </c>
      <c r="F21">
        <v>36</v>
      </c>
      <c r="G21">
        <v>38</v>
      </c>
      <c r="H21">
        <v>33.299999999999997</v>
      </c>
      <c r="I21">
        <v>7000</v>
      </c>
      <c r="J21">
        <v>0</v>
      </c>
      <c r="K21">
        <v>7000</v>
      </c>
    </row>
    <row r="22" spans="1:11">
      <c r="A22" s="1" t="s">
        <v>204</v>
      </c>
      <c r="B22" s="1" t="s">
        <v>43</v>
      </c>
      <c r="C22">
        <v>1000</v>
      </c>
      <c r="D22" s="1" t="s">
        <v>10</v>
      </c>
      <c r="E22">
        <v>431</v>
      </c>
      <c r="F22">
        <v>434</v>
      </c>
      <c r="G22">
        <v>438</v>
      </c>
      <c r="H22">
        <v>428</v>
      </c>
      <c r="I22">
        <v>3000</v>
      </c>
      <c r="J22">
        <v>0</v>
      </c>
      <c r="K22">
        <v>3000</v>
      </c>
    </row>
  </sheetData>
  <mergeCells count="4">
    <mergeCell ref="A1:L1"/>
    <mergeCell ref="A2:L2"/>
    <mergeCell ref="I4:K4"/>
    <mergeCell ref="L4:L5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B19" sqref="B19"/>
    </sheetView>
  </sheetViews>
  <sheetFormatPr defaultRowHeight="15"/>
  <cols>
    <col min="1" max="1" width="10.42578125" bestFit="1" customWidth="1"/>
    <col min="2" max="2" width="12.140625" customWidth="1"/>
    <col min="10" max="10" width="9.85546875" customWidth="1"/>
    <col min="11" max="11" width="15" customWidth="1"/>
  </cols>
  <sheetData>
    <row r="1" spans="1:17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7" ht="15.75">
      <c r="A2" s="130" t="s">
        <v>184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7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7">
      <c r="A4" s="50" t="s">
        <v>1</v>
      </c>
      <c r="B4" s="50" t="s">
        <v>2</v>
      </c>
      <c r="C4" s="50" t="s">
        <v>3</v>
      </c>
      <c r="D4" s="41" t="s">
        <v>4</v>
      </c>
      <c r="E4" s="50" t="s">
        <v>5</v>
      </c>
      <c r="F4" s="50" t="s">
        <v>6</v>
      </c>
      <c r="G4" s="50" t="s">
        <v>7</v>
      </c>
      <c r="H4" s="50" t="s">
        <v>14</v>
      </c>
      <c r="I4" s="135" t="s">
        <v>8</v>
      </c>
      <c r="J4" s="135"/>
      <c r="K4" s="135"/>
      <c r="L4" s="136"/>
    </row>
    <row r="5" spans="1:17">
      <c r="A5" s="50"/>
      <c r="B5" s="50"/>
      <c r="C5" s="50"/>
      <c r="D5" s="41"/>
      <c r="E5" s="50"/>
      <c r="F5" s="50"/>
      <c r="G5" s="50"/>
      <c r="H5" s="50" t="s">
        <v>15</v>
      </c>
      <c r="I5" s="50" t="s">
        <v>6</v>
      </c>
      <c r="J5" s="50" t="s">
        <v>7</v>
      </c>
      <c r="K5" s="50" t="s">
        <v>186</v>
      </c>
      <c r="L5" s="136"/>
    </row>
    <row r="6" spans="1:17" ht="21">
      <c r="A6" s="6">
        <v>41757</v>
      </c>
      <c r="B6" s="1" t="s">
        <v>185</v>
      </c>
      <c r="C6">
        <v>500</v>
      </c>
      <c r="D6" s="1" t="s">
        <v>11</v>
      </c>
      <c r="E6">
        <v>584</v>
      </c>
      <c r="F6">
        <v>579</v>
      </c>
      <c r="G6">
        <v>574</v>
      </c>
      <c r="H6">
        <v>587.5</v>
      </c>
      <c r="I6">
        <v>2000</v>
      </c>
      <c r="J6">
        <v>0</v>
      </c>
      <c r="K6">
        <v>2000</v>
      </c>
      <c r="M6" s="58" t="s">
        <v>189</v>
      </c>
      <c r="N6" s="58"/>
      <c r="O6" s="58"/>
      <c r="P6" s="58"/>
      <c r="Q6" s="56"/>
    </row>
    <row r="7" spans="1:17">
      <c r="A7" s="6">
        <v>41757</v>
      </c>
      <c r="B7" s="1" t="s">
        <v>187</v>
      </c>
      <c r="C7">
        <v>250</v>
      </c>
      <c r="D7" s="1" t="s">
        <v>11</v>
      </c>
      <c r="E7">
        <v>1555</v>
      </c>
      <c r="F7">
        <v>1545</v>
      </c>
      <c r="G7">
        <v>1530</v>
      </c>
      <c r="H7">
        <v>1565</v>
      </c>
      <c r="I7">
        <v>2500</v>
      </c>
      <c r="J7">
        <v>6250</v>
      </c>
      <c r="K7">
        <v>8250</v>
      </c>
    </row>
    <row r="8" spans="1:17" ht="15.75">
      <c r="A8" s="6">
        <v>41758</v>
      </c>
      <c r="B8" s="1" t="s">
        <v>188</v>
      </c>
      <c r="C8">
        <v>2000</v>
      </c>
      <c r="D8" s="41" t="s">
        <v>10</v>
      </c>
      <c r="E8">
        <v>141.5</v>
      </c>
      <c r="F8">
        <v>143.5</v>
      </c>
      <c r="G8">
        <v>147</v>
      </c>
      <c r="H8">
        <v>140</v>
      </c>
      <c r="I8">
        <v>4000</v>
      </c>
      <c r="J8">
        <v>0</v>
      </c>
      <c r="K8">
        <v>4000</v>
      </c>
      <c r="M8" s="61" t="s">
        <v>192</v>
      </c>
      <c r="N8" s="61"/>
      <c r="O8" s="61"/>
    </row>
    <row r="9" spans="1:17">
      <c r="A9" s="6">
        <v>41758</v>
      </c>
      <c r="B9" s="1" t="s">
        <v>126</v>
      </c>
      <c r="C9">
        <v>1000</v>
      </c>
      <c r="D9" s="41" t="s">
        <v>10</v>
      </c>
      <c r="E9">
        <v>482</v>
      </c>
      <c r="F9">
        <v>486</v>
      </c>
      <c r="G9">
        <v>490</v>
      </c>
      <c r="H9">
        <v>479</v>
      </c>
      <c r="I9">
        <v>4000</v>
      </c>
      <c r="J9">
        <v>8000</v>
      </c>
      <c r="K9">
        <v>12000</v>
      </c>
    </row>
    <row r="10" spans="1:17" ht="15.75">
      <c r="A10" s="6">
        <v>41758</v>
      </c>
      <c r="B10" s="1" t="s">
        <v>35</v>
      </c>
      <c r="C10">
        <v>250</v>
      </c>
      <c r="D10" s="41" t="s">
        <v>10</v>
      </c>
      <c r="E10">
        <v>1080</v>
      </c>
      <c r="F10">
        <v>1092</v>
      </c>
      <c r="G10">
        <v>1105</v>
      </c>
      <c r="H10">
        <v>1072</v>
      </c>
      <c r="I10">
        <v>0</v>
      </c>
      <c r="J10">
        <v>0</v>
      </c>
      <c r="K10">
        <v>-2000</v>
      </c>
      <c r="M10" s="60" t="s">
        <v>190</v>
      </c>
      <c r="N10" s="60"/>
      <c r="O10" s="62"/>
    </row>
    <row r="11" spans="1:17">
      <c r="A11" s="6">
        <v>41759</v>
      </c>
      <c r="B11" s="1" t="s">
        <v>92</v>
      </c>
      <c r="C11">
        <v>250</v>
      </c>
      <c r="D11" s="41" t="s">
        <v>10</v>
      </c>
      <c r="E11">
        <v>1295</v>
      </c>
      <c r="F11">
        <v>1310</v>
      </c>
      <c r="G11">
        <v>1325</v>
      </c>
      <c r="H11">
        <v>1284</v>
      </c>
      <c r="I11">
        <v>3750</v>
      </c>
      <c r="J11">
        <v>0</v>
      </c>
      <c r="K11">
        <v>3750</v>
      </c>
    </row>
    <row r="12" spans="1:17" ht="15.75">
      <c r="A12" s="6">
        <v>41759</v>
      </c>
      <c r="B12" s="1" t="s">
        <v>23</v>
      </c>
      <c r="C12">
        <v>500</v>
      </c>
      <c r="D12" s="41" t="s">
        <v>10</v>
      </c>
      <c r="E12">
        <v>898</v>
      </c>
      <c r="F12">
        <v>904</v>
      </c>
      <c r="G12">
        <v>910</v>
      </c>
      <c r="H12">
        <v>893</v>
      </c>
      <c r="I12">
        <v>3000</v>
      </c>
      <c r="J12">
        <v>0</v>
      </c>
      <c r="K12">
        <v>3000</v>
      </c>
      <c r="M12" s="59" t="s">
        <v>191</v>
      </c>
      <c r="N12" s="59"/>
      <c r="O12" s="59"/>
    </row>
    <row r="13" spans="1:17">
      <c r="A13" s="6">
        <v>41759</v>
      </c>
      <c r="B13" s="1" t="s">
        <v>126</v>
      </c>
      <c r="C13">
        <v>1000</v>
      </c>
      <c r="D13" s="41" t="s">
        <v>10</v>
      </c>
      <c r="E13">
        <v>477</v>
      </c>
      <c r="F13">
        <v>483</v>
      </c>
      <c r="G13">
        <v>490</v>
      </c>
      <c r="H13">
        <v>472</v>
      </c>
      <c r="I13">
        <v>6000</v>
      </c>
      <c r="J13">
        <v>0</v>
      </c>
      <c r="K13">
        <v>6000</v>
      </c>
    </row>
    <row r="14" spans="1:17">
      <c r="A14" s="6">
        <v>42126</v>
      </c>
      <c r="B14" s="1" t="s">
        <v>33</v>
      </c>
      <c r="C14">
        <v>500</v>
      </c>
      <c r="D14" s="41" t="s">
        <v>10</v>
      </c>
      <c r="E14">
        <v>524</v>
      </c>
      <c r="F14">
        <v>530</v>
      </c>
      <c r="G14">
        <v>536</v>
      </c>
      <c r="H14">
        <v>521</v>
      </c>
      <c r="I14">
        <v>3000</v>
      </c>
      <c r="J14">
        <v>0</v>
      </c>
      <c r="K14">
        <v>3000</v>
      </c>
    </row>
    <row r="15" spans="1:17">
      <c r="A15" s="6">
        <v>41761</v>
      </c>
      <c r="B15" s="1" t="s">
        <v>188</v>
      </c>
      <c r="C15">
        <v>2000</v>
      </c>
      <c r="D15" s="1" t="s">
        <v>10</v>
      </c>
      <c r="E15">
        <v>145</v>
      </c>
      <c r="F15">
        <v>147.5</v>
      </c>
      <c r="G15">
        <v>150</v>
      </c>
      <c r="H15">
        <v>143</v>
      </c>
      <c r="I15">
        <v>5000</v>
      </c>
      <c r="J15">
        <v>10000</v>
      </c>
      <c r="K15">
        <v>15000</v>
      </c>
    </row>
  </sheetData>
  <mergeCells count="4">
    <mergeCell ref="A1:L1"/>
    <mergeCell ref="A2:L2"/>
    <mergeCell ref="I4:K4"/>
    <mergeCell ref="L4:L5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8"/>
  <sheetViews>
    <sheetView workbookViewId="0">
      <selection sqref="A1:M5"/>
    </sheetView>
  </sheetViews>
  <sheetFormatPr defaultRowHeight="15"/>
  <cols>
    <col min="1" max="1" width="11.5703125" bestFit="1" customWidth="1"/>
    <col min="2" max="2" width="20.5703125" bestFit="1" customWidth="1"/>
    <col min="8" max="8" width="9.140625" style="1"/>
    <col min="11" max="11" width="9.140625" style="1"/>
  </cols>
  <sheetData>
    <row r="1" spans="1:19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9" ht="15.75">
      <c r="A2" s="130" t="s">
        <v>166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9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  <c r="M3" s="40"/>
    </row>
    <row r="4" spans="1:19" ht="15" customHeight="1">
      <c r="A4" s="49" t="s">
        <v>1</v>
      </c>
      <c r="B4" s="49" t="s">
        <v>2</v>
      </c>
      <c r="C4" s="49" t="s">
        <v>3</v>
      </c>
      <c r="D4" s="41" t="s">
        <v>4</v>
      </c>
      <c r="E4" s="49" t="s">
        <v>5</v>
      </c>
      <c r="F4" s="49" t="s">
        <v>6</v>
      </c>
      <c r="G4" s="49" t="s">
        <v>7</v>
      </c>
      <c r="H4" s="49" t="s">
        <v>165</v>
      </c>
      <c r="I4" s="49" t="s">
        <v>14</v>
      </c>
      <c r="J4" s="135" t="s">
        <v>8</v>
      </c>
      <c r="K4" s="135"/>
      <c r="L4" s="135"/>
      <c r="M4" s="136"/>
    </row>
    <row r="5" spans="1:19">
      <c r="A5" s="49"/>
      <c r="B5" s="49"/>
      <c r="C5" s="49"/>
      <c r="D5" s="41"/>
      <c r="E5" s="49"/>
      <c r="F5" s="49"/>
      <c r="G5" s="49"/>
      <c r="H5" s="49"/>
      <c r="I5" s="49" t="s">
        <v>15</v>
      </c>
      <c r="J5" s="49" t="s">
        <v>6</v>
      </c>
      <c r="K5" s="49" t="s">
        <v>7</v>
      </c>
      <c r="L5" s="49" t="s">
        <v>180</v>
      </c>
      <c r="M5" s="136"/>
    </row>
    <row r="6" spans="1:19">
      <c r="A6" s="51">
        <v>41750</v>
      </c>
      <c r="B6" s="19" t="s">
        <v>167</v>
      </c>
      <c r="C6" s="20">
        <v>2000</v>
      </c>
      <c r="D6" s="20" t="s">
        <v>10</v>
      </c>
      <c r="E6" s="24">
        <v>558.5</v>
      </c>
      <c r="F6" s="24">
        <v>559.29999999999995</v>
      </c>
      <c r="G6" s="24">
        <v>560.70000000000005</v>
      </c>
      <c r="H6" s="24">
        <v>564</v>
      </c>
      <c r="I6" s="23">
        <f>(F6-E6)*C6</f>
        <v>1599.9999999999091</v>
      </c>
      <c r="J6" s="23">
        <f>(G6-F6)*C6</f>
        <v>2800.0000000001819</v>
      </c>
      <c r="K6" s="23">
        <f>(H6-G6)*C6</f>
        <v>6599.9999999999091</v>
      </c>
      <c r="L6" s="23">
        <f t="shared" ref="L6:L22" si="0">+I6+J6+K6</f>
        <v>11000</v>
      </c>
    </row>
    <row r="7" spans="1:19" ht="18.75">
      <c r="A7" s="51">
        <v>41750</v>
      </c>
      <c r="B7" s="19" t="s">
        <v>126</v>
      </c>
      <c r="C7" s="20">
        <v>1000</v>
      </c>
      <c r="D7" s="20" t="s">
        <v>10</v>
      </c>
      <c r="E7" s="24">
        <v>483</v>
      </c>
      <c r="F7" s="24">
        <v>485</v>
      </c>
      <c r="G7" s="24">
        <v>487</v>
      </c>
      <c r="H7" s="24">
        <v>490</v>
      </c>
      <c r="I7" s="23">
        <f>(F7-E7)*C7</f>
        <v>2000</v>
      </c>
      <c r="J7" s="23">
        <f>(G7-F7)*C7</f>
        <v>2000</v>
      </c>
      <c r="K7" s="23">
        <f>(H7-G7)*C7</f>
        <v>3000</v>
      </c>
      <c r="L7" s="23">
        <f t="shared" si="0"/>
        <v>7000</v>
      </c>
      <c r="N7" s="54" t="s">
        <v>181</v>
      </c>
      <c r="O7" s="54"/>
      <c r="P7" s="54"/>
      <c r="Q7" s="54"/>
      <c r="R7" s="55"/>
    </row>
    <row r="8" spans="1:19" ht="18.75">
      <c r="A8" s="51">
        <v>41750</v>
      </c>
      <c r="B8" s="19" t="s">
        <v>68</v>
      </c>
      <c r="C8" s="20">
        <v>2000</v>
      </c>
      <c r="D8" s="20" t="s">
        <v>10</v>
      </c>
      <c r="E8" s="24">
        <v>173.4</v>
      </c>
      <c r="F8" s="24">
        <v>174.2</v>
      </c>
      <c r="G8" s="24">
        <v>175.2</v>
      </c>
      <c r="H8" s="24" t="s">
        <v>168</v>
      </c>
      <c r="I8" s="23">
        <f>(F8-E8)*C8</f>
        <v>1599.9999999999659</v>
      </c>
      <c r="J8" s="23">
        <f>(G8-F8)*C8</f>
        <v>2000</v>
      </c>
      <c r="K8" s="23">
        <v>0</v>
      </c>
      <c r="L8" s="23">
        <f t="shared" si="0"/>
        <v>3599.9999999999659</v>
      </c>
      <c r="N8" s="54" t="s">
        <v>182</v>
      </c>
      <c r="O8" s="54"/>
      <c r="P8" s="54"/>
      <c r="Q8" s="54"/>
      <c r="R8" s="55"/>
    </row>
    <row r="9" spans="1:19">
      <c r="A9" s="51">
        <v>41750</v>
      </c>
      <c r="B9" s="19" t="s">
        <v>169</v>
      </c>
      <c r="C9" s="20">
        <v>500</v>
      </c>
      <c r="D9" s="20" t="s">
        <v>10</v>
      </c>
      <c r="E9" s="24">
        <v>1318</v>
      </c>
      <c r="F9" s="24">
        <v>1322</v>
      </c>
      <c r="G9" s="52">
        <v>1326</v>
      </c>
      <c r="H9" s="24" t="s">
        <v>168</v>
      </c>
      <c r="I9" s="23">
        <f>(F9-E9)*C9</f>
        <v>2000</v>
      </c>
      <c r="J9" s="23">
        <f>(G9-F9)*C9</f>
        <v>2000</v>
      </c>
      <c r="K9" s="23">
        <v>0</v>
      </c>
      <c r="L9" s="23">
        <f t="shared" si="0"/>
        <v>4000</v>
      </c>
    </row>
    <row r="10" spans="1:19">
      <c r="A10" s="51">
        <v>41750</v>
      </c>
      <c r="B10" s="19" t="s">
        <v>170</v>
      </c>
      <c r="C10" s="20">
        <v>4000</v>
      </c>
      <c r="D10" s="20" t="s">
        <v>10</v>
      </c>
      <c r="E10" s="24">
        <v>178.55</v>
      </c>
      <c r="F10" s="24">
        <v>179</v>
      </c>
      <c r="G10" s="137"/>
      <c r="H10" s="137"/>
      <c r="I10" s="23">
        <f t="shared" ref="I10" si="1">(F10-E10)*C10</f>
        <v>1799.9999999999545</v>
      </c>
      <c r="J10" s="23">
        <v>0</v>
      </c>
      <c r="K10" s="23">
        <v>0</v>
      </c>
      <c r="L10" s="23">
        <f t="shared" si="0"/>
        <v>1799.9999999999545</v>
      </c>
      <c r="N10" s="56" t="s">
        <v>183</v>
      </c>
      <c r="O10" s="56"/>
      <c r="P10" s="56"/>
      <c r="Q10" s="56"/>
      <c r="R10" s="56"/>
      <c r="S10" s="56"/>
    </row>
    <row r="11" spans="1:19">
      <c r="A11" s="51">
        <v>41750</v>
      </c>
      <c r="B11" s="19" t="s">
        <v>167</v>
      </c>
      <c r="C11" s="20">
        <v>2000</v>
      </c>
      <c r="D11" s="20" t="s">
        <v>10</v>
      </c>
      <c r="E11" s="24">
        <v>563.5</v>
      </c>
      <c r="F11" s="24">
        <v>564</v>
      </c>
      <c r="G11" s="24">
        <v>0</v>
      </c>
      <c r="H11" s="24">
        <v>0</v>
      </c>
      <c r="I11" s="23">
        <f t="shared" ref="I11:I16" si="2">(F11-E11)*C11</f>
        <v>1000</v>
      </c>
      <c r="J11" s="23">
        <v>0</v>
      </c>
      <c r="K11" s="23">
        <v>0</v>
      </c>
      <c r="L11" s="23">
        <f t="shared" si="0"/>
        <v>1000</v>
      </c>
    </row>
    <row r="12" spans="1:19">
      <c r="A12" s="51">
        <v>41750</v>
      </c>
      <c r="B12" s="19" t="s">
        <v>171</v>
      </c>
      <c r="C12" s="20">
        <v>2000</v>
      </c>
      <c r="D12" s="20" t="s">
        <v>10</v>
      </c>
      <c r="E12" s="24">
        <v>454.4</v>
      </c>
      <c r="F12" s="24">
        <v>454.8</v>
      </c>
      <c r="G12" s="24">
        <v>0</v>
      </c>
      <c r="H12" s="24">
        <v>0</v>
      </c>
      <c r="I12" s="23">
        <f t="shared" si="2"/>
        <v>800.00000000006821</v>
      </c>
      <c r="J12" s="23">
        <v>0</v>
      </c>
      <c r="K12" s="23">
        <v>0</v>
      </c>
      <c r="L12" s="23">
        <f t="shared" si="0"/>
        <v>800.00000000006821</v>
      </c>
    </row>
    <row r="13" spans="1:19">
      <c r="A13" s="51">
        <v>41750</v>
      </c>
      <c r="B13" s="19" t="s">
        <v>172</v>
      </c>
      <c r="C13" s="20">
        <v>4000</v>
      </c>
      <c r="D13" s="20" t="s">
        <v>10</v>
      </c>
      <c r="E13" s="24">
        <v>174</v>
      </c>
      <c r="F13" s="24">
        <v>174</v>
      </c>
      <c r="G13" s="24">
        <v>0</v>
      </c>
      <c r="H13" s="24">
        <v>0</v>
      </c>
      <c r="I13" s="23">
        <f t="shared" si="2"/>
        <v>0</v>
      </c>
      <c r="J13" s="23">
        <v>0</v>
      </c>
      <c r="K13" s="23">
        <v>0</v>
      </c>
      <c r="L13" s="23">
        <f t="shared" si="0"/>
        <v>0</v>
      </c>
    </row>
    <row r="14" spans="1:19">
      <c r="A14" s="51">
        <v>41746</v>
      </c>
      <c r="B14" s="19" t="s">
        <v>173</v>
      </c>
      <c r="C14" s="20">
        <v>125</v>
      </c>
      <c r="D14" s="20" t="s">
        <v>10</v>
      </c>
      <c r="E14" s="24">
        <v>2189</v>
      </c>
      <c r="F14" s="24">
        <v>2195</v>
      </c>
      <c r="G14" s="24">
        <v>2202</v>
      </c>
      <c r="H14" s="24">
        <v>2225</v>
      </c>
      <c r="I14" s="23">
        <f t="shared" si="2"/>
        <v>750</v>
      </c>
      <c r="J14" s="23">
        <f>(G14-F14)*C14</f>
        <v>875</v>
      </c>
      <c r="K14" s="23">
        <f>(H14-G14)*C14</f>
        <v>2875</v>
      </c>
      <c r="L14" s="23">
        <f t="shared" si="0"/>
        <v>4500</v>
      </c>
    </row>
    <row r="15" spans="1:19">
      <c r="A15" s="51">
        <v>41746</v>
      </c>
      <c r="B15" s="19" t="s">
        <v>46</v>
      </c>
      <c r="C15" s="20">
        <v>2000</v>
      </c>
      <c r="D15" s="20" t="s">
        <v>10</v>
      </c>
      <c r="E15" s="24">
        <v>138.5</v>
      </c>
      <c r="F15" s="24">
        <v>139.19999999999999</v>
      </c>
      <c r="G15" s="24">
        <v>0</v>
      </c>
      <c r="H15" s="24">
        <v>0</v>
      </c>
      <c r="I15" s="23">
        <f t="shared" si="2"/>
        <v>1399.9999999999773</v>
      </c>
      <c r="J15" s="23">
        <v>0</v>
      </c>
      <c r="K15" s="23">
        <v>0</v>
      </c>
      <c r="L15" s="23">
        <f t="shared" si="0"/>
        <v>1399.9999999999773</v>
      </c>
    </row>
    <row r="16" spans="1:19">
      <c r="A16" s="51">
        <v>41745</v>
      </c>
      <c r="B16" s="19" t="s">
        <v>171</v>
      </c>
      <c r="C16" s="20">
        <v>2000</v>
      </c>
      <c r="D16" s="20" t="s">
        <v>10</v>
      </c>
      <c r="E16" s="24">
        <v>446.2</v>
      </c>
      <c r="F16" s="24">
        <v>447</v>
      </c>
      <c r="G16" s="24">
        <v>448</v>
      </c>
      <c r="H16" s="24">
        <v>454.4</v>
      </c>
      <c r="I16" s="23">
        <f t="shared" si="2"/>
        <v>1600.0000000000227</v>
      </c>
      <c r="J16" s="23">
        <f>(G16-F16)*C16</f>
        <v>2000</v>
      </c>
      <c r="K16" s="23">
        <f>(H16-G16)*C16</f>
        <v>12799.999999999955</v>
      </c>
      <c r="L16" s="23">
        <f t="shared" si="0"/>
        <v>16399.999999999978</v>
      </c>
    </row>
    <row r="17" spans="1:12">
      <c r="A17" s="51">
        <v>41745</v>
      </c>
      <c r="B17" s="19" t="s">
        <v>167</v>
      </c>
      <c r="C17" s="20">
        <v>2000</v>
      </c>
      <c r="D17" s="20" t="s">
        <v>11</v>
      </c>
      <c r="E17" s="24">
        <v>562.5</v>
      </c>
      <c r="F17" s="24">
        <v>561.70000000000005</v>
      </c>
      <c r="G17" s="24">
        <v>560.4</v>
      </c>
      <c r="H17" s="24">
        <v>558</v>
      </c>
      <c r="I17" s="52">
        <f>+(E17-F17)*C17</f>
        <v>1599.9999999999091</v>
      </c>
      <c r="J17" s="52">
        <f>+(F17-G17)*C17</f>
        <v>2600.0000000001364</v>
      </c>
      <c r="K17" s="52">
        <f>+(G17-H17)*C17</f>
        <v>4799.9999999999545</v>
      </c>
      <c r="L17" s="52">
        <f t="shared" si="0"/>
        <v>9000</v>
      </c>
    </row>
    <row r="18" spans="1:12">
      <c r="A18" s="51">
        <v>41745</v>
      </c>
      <c r="B18" s="19" t="s">
        <v>174</v>
      </c>
      <c r="C18" s="20">
        <v>4000</v>
      </c>
      <c r="D18" s="20" t="s">
        <v>11</v>
      </c>
      <c r="E18" s="24">
        <v>182.2</v>
      </c>
      <c r="F18" s="24">
        <v>181.75</v>
      </c>
      <c r="G18" s="24">
        <v>181.1</v>
      </c>
      <c r="H18" s="24">
        <v>0</v>
      </c>
      <c r="I18" s="52">
        <f>+(E18-F18)*C18</f>
        <v>1799.9999999999545</v>
      </c>
      <c r="J18" s="52">
        <f>+(F18-G18)*C18</f>
        <v>2600.0000000000227</v>
      </c>
      <c r="K18" s="52">
        <v>0</v>
      </c>
      <c r="L18" s="52">
        <f t="shared" si="0"/>
        <v>4399.9999999999773</v>
      </c>
    </row>
    <row r="19" spans="1:12">
      <c r="A19" s="51">
        <v>41745</v>
      </c>
      <c r="B19" s="19" t="s">
        <v>175</v>
      </c>
      <c r="C19" s="20">
        <v>1000</v>
      </c>
      <c r="D19" s="20" t="s">
        <v>11</v>
      </c>
      <c r="E19" s="24">
        <v>421.25</v>
      </c>
      <c r="F19" s="24">
        <v>419.75</v>
      </c>
      <c r="G19" s="52">
        <v>418.05</v>
      </c>
      <c r="H19" s="24">
        <v>414.75</v>
      </c>
      <c r="I19" s="52">
        <f>+(E19-F19)*C19</f>
        <v>1500</v>
      </c>
      <c r="J19" s="52">
        <f>+(F19-G19)*C19</f>
        <v>1699.9999999999886</v>
      </c>
      <c r="K19" s="52">
        <f>+(G19-H19)*C19</f>
        <v>3300.0000000000114</v>
      </c>
      <c r="L19" s="52">
        <f>+I19+J19+K19</f>
        <v>6500</v>
      </c>
    </row>
    <row r="20" spans="1:12">
      <c r="A20" s="51">
        <v>41744</v>
      </c>
      <c r="B20" s="19" t="s">
        <v>171</v>
      </c>
      <c r="C20" s="20">
        <v>2000</v>
      </c>
      <c r="D20" s="20" t="s">
        <v>10</v>
      </c>
      <c r="E20" s="24">
        <v>439</v>
      </c>
      <c r="F20" s="24">
        <v>439.8</v>
      </c>
      <c r="G20" s="24">
        <v>441.3</v>
      </c>
      <c r="H20" s="24">
        <v>447</v>
      </c>
      <c r="I20" s="23">
        <f>(F20-E20)*C20</f>
        <v>1600.0000000000227</v>
      </c>
      <c r="J20" s="23">
        <f>(G20-F20)*C20</f>
        <v>3000</v>
      </c>
      <c r="K20" s="23">
        <f>(H20-G20)*C20</f>
        <v>11399.999999999978</v>
      </c>
      <c r="L20" s="23">
        <f t="shared" si="0"/>
        <v>16000</v>
      </c>
    </row>
    <row r="21" spans="1:12">
      <c r="A21" s="51">
        <v>41744</v>
      </c>
      <c r="B21" s="19" t="s">
        <v>176</v>
      </c>
      <c r="C21" s="20">
        <v>2000</v>
      </c>
      <c r="D21" s="20" t="s">
        <v>11</v>
      </c>
      <c r="E21" s="24">
        <v>309.39999999999998</v>
      </c>
      <c r="F21" s="24">
        <v>308.60000000000002</v>
      </c>
      <c r="G21" s="24">
        <v>307.60000000000002</v>
      </c>
      <c r="H21" s="24">
        <v>0</v>
      </c>
      <c r="I21" s="52">
        <f>+(E21-F21)*C21</f>
        <v>1599.9999999999091</v>
      </c>
      <c r="J21" s="52">
        <f>+(F21-G21)*C21</f>
        <v>2000</v>
      </c>
      <c r="K21" s="52">
        <v>0</v>
      </c>
      <c r="L21" s="52">
        <f t="shared" si="0"/>
        <v>3599.9999999999091</v>
      </c>
    </row>
    <row r="22" spans="1:12">
      <c r="A22" s="51">
        <v>41744</v>
      </c>
      <c r="B22" s="19" t="s">
        <v>31</v>
      </c>
      <c r="C22" s="20">
        <v>1000</v>
      </c>
      <c r="D22" s="20" t="s">
        <v>11</v>
      </c>
      <c r="E22" s="24">
        <v>466.5</v>
      </c>
      <c r="F22" s="24">
        <v>465</v>
      </c>
      <c r="G22" s="24">
        <v>463</v>
      </c>
      <c r="H22" s="24">
        <v>0</v>
      </c>
      <c r="I22" s="52">
        <f>+(E22-F22)*C22</f>
        <v>1500</v>
      </c>
      <c r="J22" s="52">
        <f>+(F22-G22)*C22</f>
        <v>2000</v>
      </c>
      <c r="K22" s="52">
        <v>0</v>
      </c>
      <c r="L22" s="52">
        <f t="shared" si="0"/>
        <v>3500</v>
      </c>
    </row>
    <row r="23" spans="1:12">
      <c r="A23" s="51">
        <v>41744</v>
      </c>
      <c r="B23" s="19" t="s">
        <v>177</v>
      </c>
      <c r="C23" s="20">
        <v>2000</v>
      </c>
      <c r="D23" s="20" t="s">
        <v>11</v>
      </c>
      <c r="E23" s="24">
        <v>140.69999999999999</v>
      </c>
      <c r="F23" s="24">
        <v>140</v>
      </c>
      <c r="G23" s="24">
        <v>139</v>
      </c>
      <c r="H23" s="24">
        <v>137.80000000000001</v>
      </c>
      <c r="I23" s="52">
        <f>+(E23-F23)*C23</f>
        <v>1399.9999999999773</v>
      </c>
      <c r="J23" s="52">
        <f>+(F23-G23)*C23</f>
        <v>2000</v>
      </c>
      <c r="K23" s="52">
        <f>+(G23-H23)*C23</f>
        <v>2399.9999999999773</v>
      </c>
      <c r="L23" s="52">
        <f>+I23+J23+K23</f>
        <v>5799.9999999999545</v>
      </c>
    </row>
    <row r="24" spans="1:12">
      <c r="A24" s="51">
        <v>41740</v>
      </c>
      <c r="B24" s="19" t="s">
        <v>138</v>
      </c>
      <c r="C24" s="20">
        <v>4000</v>
      </c>
      <c r="D24" s="20" t="s">
        <v>10</v>
      </c>
      <c r="E24" s="24">
        <v>184</v>
      </c>
      <c r="F24" s="24">
        <v>184.7</v>
      </c>
      <c r="G24" s="24">
        <v>185.4</v>
      </c>
      <c r="H24" s="52">
        <v>188.2</v>
      </c>
      <c r="I24" s="23">
        <f t="shared" ref="I24:I36" si="3">(F24-E24)*C24</f>
        <v>2799.9999999999545</v>
      </c>
      <c r="J24" s="23">
        <f>(G24-F24)*C24</f>
        <v>2800.0000000000682</v>
      </c>
      <c r="K24" s="23">
        <f>(H24-G24)*C24</f>
        <v>11199.999999999931</v>
      </c>
      <c r="L24" s="23">
        <f t="shared" ref="L24:L58" si="4">+I24+J24+K24</f>
        <v>16799.999999999953</v>
      </c>
    </row>
    <row r="25" spans="1:12">
      <c r="A25" s="51">
        <v>41740</v>
      </c>
      <c r="B25" s="19" t="s">
        <v>69</v>
      </c>
      <c r="C25" s="20">
        <v>1000</v>
      </c>
      <c r="D25" s="20" t="s">
        <v>10</v>
      </c>
      <c r="E25" s="24">
        <v>377</v>
      </c>
      <c r="F25" s="24">
        <v>379</v>
      </c>
      <c r="G25" s="52">
        <v>381</v>
      </c>
      <c r="H25" s="52">
        <v>384.8</v>
      </c>
      <c r="I25" s="23">
        <f t="shared" si="3"/>
        <v>2000</v>
      </c>
      <c r="J25" s="23">
        <f>(G25-F25)*C25</f>
        <v>2000</v>
      </c>
      <c r="K25" s="23">
        <f>(H25-G25)*C25</f>
        <v>3800.0000000000114</v>
      </c>
      <c r="L25" s="23">
        <f t="shared" si="4"/>
        <v>7800.0000000000109</v>
      </c>
    </row>
    <row r="26" spans="1:12">
      <c r="A26" s="51">
        <v>41740</v>
      </c>
      <c r="B26" s="19" t="s">
        <v>172</v>
      </c>
      <c r="C26" s="20">
        <v>4000</v>
      </c>
      <c r="D26" s="20" t="s">
        <v>10</v>
      </c>
      <c r="E26" s="24">
        <v>173</v>
      </c>
      <c r="F26" s="24">
        <v>173.45</v>
      </c>
      <c r="G26" s="24">
        <v>174.1</v>
      </c>
      <c r="H26" s="24">
        <v>0</v>
      </c>
      <c r="I26" s="23">
        <f t="shared" si="3"/>
        <v>1799.9999999999545</v>
      </c>
      <c r="J26" s="23">
        <f>(G26-F26)*C26</f>
        <v>2600.0000000000227</v>
      </c>
      <c r="K26" s="23">
        <v>0</v>
      </c>
      <c r="L26" s="23">
        <f t="shared" si="4"/>
        <v>4399.9999999999773</v>
      </c>
    </row>
    <row r="27" spans="1:12">
      <c r="A27" s="51">
        <v>41740</v>
      </c>
      <c r="B27" s="19" t="s">
        <v>178</v>
      </c>
      <c r="C27" s="20">
        <v>2000</v>
      </c>
      <c r="D27" s="20" t="s">
        <v>10</v>
      </c>
      <c r="E27" s="24">
        <v>270</v>
      </c>
      <c r="F27" s="24">
        <v>271</v>
      </c>
      <c r="G27" s="52">
        <v>271.89999999999998</v>
      </c>
      <c r="H27" s="24">
        <v>0</v>
      </c>
      <c r="I27" s="23">
        <f t="shared" si="3"/>
        <v>2000</v>
      </c>
      <c r="J27" s="23">
        <f>(G27-F27)*C27</f>
        <v>1799.9999999999545</v>
      </c>
      <c r="K27" s="23">
        <v>0</v>
      </c>
      <c r="L27" s="23">
        <f t="shared" si="4"/>
        <v>3799.9999999999545</v>
      </c>
    </row>
    <row r="28" spans="1:12">
      <c r="A28" s="51">
        <v>41740</v>
      </c>
      <c r="B28" s="19" t="s">
        <v>169</v>
      </c>
      <c r="C28" s="20">
        <v>500</v>
      </c>
      <c r="D28" s="20" t="s">
        <v>10</v>
      </c>
      <c r="E28" s="24">
        <v>1310</v>
      </c>
      <c r="F28" s="24">
        <v>1313</v>
      </c>
      <c r="G28" s="24">
        <v>0</v>
      </c>
      <c r="H28" s="24">
        <v>0</v>
      </c>
      <c r="I28" s="23">
        <f>(F28-E28)*C28</f>
        <v>1500</v>
      </c>
      <c r="J28" s="23">
        <v>0</v>
      </c>
      <c r="K28" s="23">
        <v>0</v>
      </c>
      <c r="L28" s="23">
        <f>+I28+J28+K28</f>
        <v>1500</v>
      </c>
    </row>
    <row r="29" spans="1:12">
      <c r="A29" s="51">
        <v>41740</v>
      </c>
      <c r="B29" s="19" t="s">
        <v>64</v>
      </c>
      <c r="C29" s="20">
        <v>1000</v>
      </c>
      <c r="D29" s="20" t="s">
        <v>10</v>
      </c>
      <c r="E29" s="24">
        <v>458</v>
      </c>
      <c r="F29" s="24">
        <v>459.5</v>
      </c>
      <c r="G29" s="24">
        <v>0</v>
      </c>
      <c r="H29" s="24">
        <v>0</v>
      </c>
      <c r="I29" s="23">
        <f t="shared" si="3"/>
        <v>1500</v>
      </c>
      <c r="J29" s="23">
        <v>0</v>
      </c>
      <c r="K29" s="23">
        <v>0</v>
      </c>
      <c r="L29" s="23">
        <f t="shared" si="4"/>
        <v>1500</v>
      </c>
    </row>
    <row r="30" spans="1:12">
      <c r="A30" s="51">
        <v>41739</v>
      </c>
      <c r="B30" s="19" t="s">
        <v>174</v>
      </c>
      <c r="C30" s="20">
        <v>4000</v>
      </c>
      <c r="D30" s="20" t="s">
        <v>10</v>
      </c>
      <c r="E30" s="24">
        <v>169.25</v>
      </c>
      <c r="F30" s="24">
        <v>169.8</v>
      </c>
      <c r="G30" s="24">
        <v>170.45</v>
      </c>
      <c r="H30" s="24">
        <v>173.3</v>
      </c>
      <c r="I30" s="23">
        <f t="shared" si="3"/>
        <v>2200.0000000000455</v>
      </c>
      <c r="J30" s="23">
        <f t="shared" ref="J30:J36" si="5">(G30-F30)*C30</f>
        <v>2599.9999999999091</v>
      </c>
      <c r="K30" s="23">
        <f t="shared" ref="K30:K36" si="6">(H30-G30)*C30</f>
        <v>11400.000000000091</v>
      </c>
      <c r="L30" s="23">
        <f t="shared" si="4"/>
        <v>16200.000000000045</v>
      </c>
    </row>
    <row r="31" spans="1:12">
      <c r="A31" s="51">
        <v>41739</v>
      </c>
      <c r="B31" s="19" t="s">
        <v>34</v>
      </c>
      <c r="C31" s="20">
        <v>250</v>
      </c>
      <c r="D31" s="20" t="s">
        <v>10</v>
      </c>
      <c r="E31" s="24">
        <v>1498</v>
      </c>
      <c r="F31" s="24">
        <v>1503</v>
      </c>
      <c r="G31" s="24">
        <v>1510</v>
      </c>
      <c r="H31" s="52">
        <v>1518</v>
      </c>
      <c r="I31" s="23">
        <f t="shared" si="3"/>
        <v>1250</v>
      </c>
      <c r="J31" s="23">
        <f t="shared" si="5"/>
        <v>1750</v>
      </c>
      <c r="K31" s="23">
        <f t="shared" si="6"/>
        <v>2000</v>
      </c>
      <c r="L31" s="23">
        <f t="shared" si="4"/>
        <v>5000</v>
      </c>
    </row>
    <row r="32" spans="1:12">
      <c r="A32" s="51">
        <v>41739</v>
      </c>
      <c r="B32" s="19" t="s">
        <v>172</v>
      </c>
      <c r="C32" s="20">
        <v>4000</v>
      </c>
      <c r="D32" s="20" t="s">
        <v>10</v>
      </c>
      <c r="E32" s="24">
        <v>170</v>
      </c>
      <c r="F32" s="24">
        <v>170.45</v>
      </c>
      <c r="G32" s="24">
        <v>171.1</v>
      </c>
      <c r="H32" s="52">
        <v>171.75</v>
      </c>
      <c r="I32" s="23">
        <f t="shared" si="3"/>
        <v>1799.9999999999545</v>
      </c>
      <c r="J32" s="23">
        <f t="shared" si="5"/>
        <v>2600.0000000000227</v>
      </c>
      <c r="K32" s="23">
        <f t="shared" si="6"/>
        <v>2600.0000000000227</v>
      </c>
      <c r="L32" s="23">
        <f t="shared" si="4"/>
        <v>7000</v>
      </c>
    </row>
    <row r="33" spans="1:12">
      <c r="A33" s="51">
        <v>41739</v>
      </c>
      <c r="B33" s="19" t="s">
        <v>129</v>
      </c>
      <c r="C33" s="20">
        <v>500</v>
      </c>
      <c r="D33" s="20" t="s">
        <v>10</v>
      </c>
      <c r="E33" s="24">
        <v>1078</v>
      </c>
      <c r="F33" s="24">
        <v>1081</v>
      </c>
      <c r="G33" s="24">
        <v>1085</v>
      </c>
      <c r="H33" s="52">
        <v>1092</v>
      </c>
      <c r="I33" s="23">
        <f t="shared" si="3"/>
        <v>1500</v>
      </c>
      <c r="J33" s="23">
        <f t="shared" si="5"/>
        <v>2000</v>
      </c>
      <c r="K33" s="23">
        <f t="shared" si="6"/>
        <v>3500</v>
      </c>
      <c r="L33" s="23">
        <f t="shared" si="4"/>
        <v>7000</v>
      </c>
    </row>
    <row r="34" spans="1:12">
      <c r="A34" s="51">
        <v>41738</v>
      </c>
      <c r="B34" s="19" t="s">
        <v>167</v>
      </c>
      <c r="C34" s="20">
        <v>2000</v>
      </c>
      <c r="D34" s="20" t="s">
        <v>10</v>
      </c>
      <c r="E34" s="24">
        <v>566</v>
      </c>
      <c r="F34" s="24">
        <v>566.79999999999995</v>
      </c>
      <c r="G34" s="24">
        <v>568</v>
      </c>
      <c r="H34" s="24">
        <v>572.5</v>
      </c>
      <c r="I34" s="23">
        <f t="shared" si="3"/>
        <v>1599.9999999999091</v>
      </c>
      <c r="J34" s="23">
        <f t="shared" si="5"/>
        <v>2400.0000000000909</v>
      </c>
      <c r="K34" s="23">
        <f t="shared" si="6"/>
        <v>9000</v>
      </c>
      <c r="L34" s="23">
        <f t="shared" si="4"/>
        <v>13000</v>
      </c>
    </row>
    <row r="35" spans="1:12">
      <c r="A35" s="51">
        <v>41738</v>
      </c>
      <c r="B35" s="19" t="s">
        <v>50</v>
      </c>
      <c r="C35" s="20">
        <v>500</v>
      </c>
      <c r="D35" s="20" t="s">
        <v>10</v>
      </c>
      <c r="E35" s="24">
        <v>771.6</v>
      </c>
      <c r="F35" s="24">
        <v>773</v>
      </c>
      <c r="G35" s="24">
        <v>777</v>
      </c>
      <c r="H35" s="24">
        <v>789.4</v>
      </c>
      <c r="I35" s="23">
        <f t="shared" si="3"/>
        <v>699.99999999998863</v>
      </c>
      <c r="J35" s="23">
        <f t="shared" si="5"/>
        <v>2000</v>
      </c>
      <c r="K35" s="23">
        <f t="shared" si="6"/>
        <v>6199.9999999999891</v>
      </c>
      <c r="L35" s="23">
        <f t="shared" si="4"/>
        <v>8899.9999999999782</v>
      </c>
    </row>
    <row r="36" spans="1:12">
      <c r="A36" s="51">
        <v>41738</v>
      </c>
      <c r="B36" s="19" t="s">
        <v>32</v>
      </c>
      <c r="C36" s="20">
        <v>1000</v>
      </c>
      <c r="D36" s="20" t="s">
        <v>10</v>
      </c>
      <c r="E36" s="24">
        <v>415</v>
      </c>
      <c r="F36" s="24">
        <v>416.5</v>
      </c>
      <c r="G36" s="24">
        <v>418.5</v>
      </c>
      <c r="H36" s="24">
        <v>421</v>
      </c>
      <c r="I36" s="23">
        <f t="shared" si="3"/>
        <v>1500</v>
      </c>
      <c r="J36" s="23">
        <f t="shared" si="5"/>
        <v>2000</v>
      </c>
      <c r="K36" s="23">
        <f t="shared" si="6"/>
        <v>2500</v>
      </c>
      <c r="L36" s="23">
        <f t="shared" si="4"/>
        <v>6000</v>
      </c>
    </row>
    <row r="37" spans="1:12">
      <c r="A37" s="51">
        <v>41738</v>
      </c>
      <c r="B37" s="19" t="s">
        <v>170</v>
      </c>
      <c r="C37" s="20">
        <v>4000</v>
      </c>
      <c r="D37" s="20" t="s">
        <v>11</v>
      </c>
      <c r="E37" s="24">
        <v>167.6</v>
      </c>
      <c r="F37" s="24">
        <v>167.1</v>
      </c>
      <c r="G37" s="24">
        <v>166.4</v>
      </c>
      <c r="H37" s="24">
        <v>0</v>
      </c>
      <c r="I37" s="52">
        <f>+(E37-F37)*C37</f>
        <v>2000</v>
      </c>
      <c r="J37" s="52">
        <f>+(F37-G37)*C37</f>
        <v>2799.9999999999545</v>
      </c>
      <c r="K37" s="52">
        <v>0</v>
      </c>
      <c r="L37" s="52">
        <f t="shared" si="4"/>
        <v>4799.9999999999545</v>
      </c>
    </row>
    <row r="38" spans="1:12">
      <c r="A38" s="51">
        <v>41738</v>
      </c>
      <c r="B38" s="19" t="s">
        <v>167</v>
      </c>
      <c r="C38" s="20">
        <v>2000</v>
      </c>
      <c r="D38" s="20" t="s">
        <v>10</v>
      </c>
      <c r="E38" s="24">
        <v>574.5</v>
      </c>
      <c r="F38" s="24">
        <v>575.29999999999995</v>
      </c>
      <c r="G38" s="24">
        <v>576.70000000000005</v>
      </c>
      <c r="H38" s="24">
        <v>0</v>
      </c>
      <c r="I38" s="23">
        <f>(F38-E38)*C38</f>
        <v>1599.9999999999091</v>
      </c>
      <c r="J38" s="23">
        <f>(G38-F38)*C38</f>
        <v>2800.0000000001819</v>
      </c>
      <c r="K38" s="23">
        <v>0</v>
      </c>
      <c r="L38" s="23">
        <f t="shared" si="4"/>
        <v>4400.0000000000909</v>
      </c>
    </row>
    <row r="39" spans="1:12">
      <c r="A39" s="51">
        <v>41736</v>
      </c>
      <c r="B39" s="19" t="s">
        <v>171</v>
      </c>
      <c r="C39" s="20">
        <v>2000</v>
      </c>
      <c r="D39" s="20" t="s">
        <v>11</v>
      </c>
      <c r="E39" s="24">
        <v>377</v>
      </c>
      <c r="F39" s="24">
        <v>376.25</v>
      </c>
      <c r="G39" s="24">
        <v>375</v>
      </c>
      <c r="H39" s="24">
        <v>369.25</v>
      </c>
      <c r="I39" s="52">
        <f>+(E39-F39)*C39</f>
        <v>1500</v>
      </c>
      <c r="J39" s="52">
        <f>+(F39-G39)*C39</f>
        <v>2500</v>
      </c>
      <c r="K39" s="52">
        <f>+(G39-H39)*C39</f>
        <v>11500</v>
      </c>
      <c r="L39" s="52">
        <f t="shared" si="4"/>
        <v>15500</v>
      </c>
    </row>
    <row r="40" spans="1:12">
      <c r="A40" s="51">
        <v>41736</v>
      </c>
      <c r="B40" s="19" t="s">
        <v>37</v>
      </c>
      <c r="C40" s="20">
        <v>250</v>
      </c>
      <c r="D40" s="20" t="s">
        <v>11</v>
      </c>
      <c r="E40" s="24">
        <v>1914</v>
      </c>
      <c r="F40" s="24">
        <v>1909</v>
      </c>
      <c r="G40" s="24">
        <v>1901</v>
      </c>
      <c r="H40" s="24">
        <v>1883.9</v>
      </c>
      <c r="I40" s="52">
        <f>+(E40-F40)*C40</f>
        <v>1250</v>
      </c>
      <c r="J40" s="52">
        <f>+(F40-G40)*C40</f>
        <v>2000</v>
      </c>
      <c r="K40" s="52">
        <f>+(G40-H40)*C40</f>
        <v>4274.9999999999773</v>
      </c>
      <c r="L40" s="52">
        <f t="shared" si="4"/>
        <v>7524.9999999999773</v>
      </c>
    </row>
    <row r="41" spans="1:12">
      <c r="A41" s="51">
        <v>41736</v>
      </c>
      <c r="B41" s="19" t="s">
        <v>138</v>
      </c>
      <c r="C41" s="20">
        <v>4000</v>
      </c>
      <c r="D41" s="20" t="s">
        <v>11</v>
      </c>
      <c r="E41" s="24">
        <v>182.55</v>
      </c>
      <c r="F41" s="24">
        <v>182.05</v>
      </c>
      <c r="G41" s="24">
        <v>181.3</v>
      </c>
      <c r="H41" s="24">
        <v>180</v>
      </c>
      <c r="I41" s="52">
        <f>+(E41-F41)*C41</f>
        <v>2000</v>
      </c>
      <c r="J41" s="52">
        <f>+(F41-G41)*C41</f>
        <v>3000</v>
      </c>
      <c r="K41" s="52">
        <f>+(G41-H41)*C41</f>
        <v>5200.0000000000455</v>
      </c>
      <c r="L41" s="52">
        <f t="shared" si="4"/>
        <v>10200.000000000045</v>
      </c>
    </row>
    <row r="42" spans="1:12">
      <c r="A42" s="51">
        <v>41736</v>
      </c>
      <c r="B42" s="19" t="s">
        <v>170</v>
      </c>
      <c r="C42" s="20">
        <v>4000</v>
      </c>
      <c r="D42" s="20" t="s">
        <v>10</v>
      </c>
      <c r="E42" s="24">
        <v>169.5</v>
      </c>
      <c r="F42" s="24">
        <v>170</v>
      </c>
      <c r="G42" s="24">
        <v>0</v>
      </c>
      <c r="H42" s="24">
        <v>0</v>
      </c>
      <c r="I42" s="23">
        <f t="shared" ref="I42:I48" si="7">(F42-E42)*C42</f>
        <v>2000</v>
      </c>
      <c r="J42" s="23">
        <v>0</v>
      </c>
      <c r="K42" s="23">
        <v>0</v>
      </c>
      <c r="L42" s="23">
        <f t="shared" si="4"/>
        <v>2000</v>
      </c>
    </row>
    <row r="43" spans="1:12">
      <c r="A43" s="51">
        <v>41736</v>
      </c>
      <c r="B43" s="19" t="s">
        <v>179</v>
      </c>
      <c r="C43" s="20">
        <v>4000</v>
      </c>
      <c r="D43" s="20" t="s">
        <v>10</v>
      </c>
      <c r="E43" s="24">
        <v>62.85</v>
      </c>
      <c r="F43" s="24">
        <v>61.45</v>
      </c>
      <c r="G43" s="52">
        <v>0</v>
      </c>
      <c r="H43" s="52">
        <v>0</v>
      </c>
      <c r="I43" s="53">
        <f t="shared" si="7"/>
        <v>-5599.9999999999945</v>
      </c>
      <c r="J43" s="23">
        <v>0</v>
      </c>
      <c r="K43" s="23">
        <f t="shared" ref="K43:K48" si="8">(H43-G43)*C43</f>
        <v>0</v>
      </c>
      <c r="L43" s="53">
        <f t="shared" si="4"/>
        <v>-5599.9999999999945</v>
      </c>
    </row>
    <row r="44" spans="1:12">
      <c r="A44" s="51">
        <v>41733</v>
      </c>
      <c r="B44" s="19" t="s">
        <v>171</v>
      </c>
      <c r="C44" s="20">
        <v>2000</v>
      </c>
      <c r="D44" s="20" t="s">
        <v>10</v>
      </c>
      <c r="E44" s="24">
        <v>360</v>
      </c>
      <c r="F44" s="24">
        <v>360.8</v>
      </c>
      <c r="G44" s="24">
        <v>362.2</v>
      </c>
      <c r="H44" s="24">
        <v>367.8</v>
      </c>
      <c r="I44" s="23">
        <f t="shared" si="7"/>
        <v>1600.0000000000227</v>
      </c>
      <c r="J44" s="23">
        <f>(G44-F44)*C44</f>
        <v>2799.9999999999545</v>
      </c>
      <c r="K44" s="23">
        <f t="shared" si="8"/>
        <v>11200.000000000045</v>
      </c>
      <c r="L44" s="23">
        <f t="shared" si="4"/>
        <v>15600.000000000022</v>
      </c>
    </row>
    <row r="45" spans="1:12">
      <c r="A45" s="51">
        <v>41733</v>
      </c>
      <c r="B45" s="19" t="s">
        <v>138</v>
      </c>
      <c r="C45" s="20">
        <v>4000</v>
      </c>
      <c r="D45" s="20" t="s">
        <v>10</v>
      </c>
      <c r="E45" s="24">
        <v>181.8</v>
      </c>
      <c r="F45" s="24">
        <v>182.25</v>
      </c>
      <c r="G45" s="24">
        <v>183</v>
      </c>
      <c r="H45" s="23">
        <v>183.7</v>
      </c>
      <c r="I45" s="23">
        <f t="shared" si="7"/>
        <v>1799.9999999999545</v>
      </c>
      <c r="J45" s="23">
        <f>(G45-F45)*C45</f>
        <v>3000</v>
      </c>
      <c r="K45" s="23">
        <f t="shared" si="8"/>
        <v>2799.9999999999545</v>
      </c>
      <c r="L45" s="23">
        <f>+I45+J45+K45</f>
        <v>7599.9999999999091</v>
      </c>
    </row>
    <row r="46" spans="1:12">
      <c r="A46" s="51">
        <v>41733</v>
      </c>
      <c r="B46" s="19" t="s">
        <v>129</v>
      </c>
      <c r="C46" s="20">
        <v>500</v>
      </c>
      <c r="D46" s="20" t="s">
        <v>10</v>
      </c>
      <c r="E46" s="24">
        <v>1063</v>
      </c>
      <c r="F46" s="24">
        <v>1066</v>
      </c>
      <c r="G46" s="24">
        <v>1070</v>
      </c>
      <c r="H46" s="52">
        <v>1077</v>
      </c>
      <c r="I46" s="23">
        <f t="shared" si="7"/>
        <v>1500</v>
      </c>
      <c r="J46" s="23">
        <f>(G46-F46)*C46</f>
        <v>2000</v>
      </c>
      <c r="K46" s="23">
        <f t="shared" si="8"/>
        <v>3500</v>
      </c>
      <c r="L46" s="23">
        <f t="shared" si="4"/>
        <v>7000</v>
      </c>
    </row>
    <row r="47" spans="1:12">
      <c r="A47" s="51">
        <v>41732</v>
      </c>
      <c r="B47" s="19" t="s">
        <v>167</v>
      </c>
      <c r="C47" s="20">
        <v>2000</v>
      </c>
      <c r="D47" s="20" t="s">
        <v>10</v>
      </c>
      <c r="E47" s="24">
        <v>568</v>
      </c>
      <c r="F47" s="24">
        <v>568.79999999999995</v>
      </c>
      <c r="G47" s="24">
        <v>570</v>
      </c>
      <c r="H47" s="52">
        <v>575</v>
      </c>
      <c r="I47" s="23">
        <f t="shared" si="7"/>
        <v>1599.9999999999091</v>
      </c>
      <c r="J47" s="23">
        <f>(G47-F47)*C47</f>
        <v>2400.0000000000909</v>
      </c>
      <c r="K47" s="23">
        <f t="shared" si="8"/>
        <v>10000</v>
      </c>
      <c r="L47" s="23">
        <f t="shared" si="4"/>
        <v>14000</v>
      </c>
    </row>
    <row r="48" spans="1:12">
      <c r="A48" s="51">
        <v>41732</v>
      </c>
      <c r="B48" s="19" t="s">
        <v>167</v>
      </c>
      <c r="C48" s="20">
        <v>2000</v>
      </c>
      <c r="D48" s="20" t="s">
        <v>10</v>
      </c>
      <c r="E48" s="24">
        <v>571.5</v>
      </c>
      <c r="F48" s="24">
        <v>572.29999999999995</v>
      </c>
      <c r="G48" s="24">
        <v>573.5</v>
      </c>
      <c r="H48" s="52">
        <v>577.4</v>
      </c>
      <c r="I48" s="23">
        <f t="shared" si="7"/>
        <v>1599.9999999999091</v>
      </c>
      <c r="J48" s="23">
        <f>(G48-F48)*C48</f>
        <v>2400.0000000000909</v>
      </c>
      <c r="K48" s="23">
        <f t="shared" si="8"/>
        <v>7799.9999999999545</v>
      </c>
      <c r="L48" s="23">
        <f t="shared" si="4"/>
        <v>11799.999999999955</v>
      </c>
    </row>
    <row r="49" spans="1:12">
      <c r="A49" s="51">
        <v>41732</v>
      </c>
      <c r="B49" s="19" t="s">
        <v>167</v>
      </c>
      <c r="C49" s="20">
        <v>2000</v>
      </c>
      <c r="D49" s="20" t="s">
        <v>11</v>
      </c>
      <c r="E49" s="24">
        <v>567</v>
      </c>
      <c r="F49" s="24">
        <v>566.20000000000005</v>
      </c>
      <c r="G49" s="24">
        <v>565</v>
      </c>
      <c r="H49" s="52">
        <v>562.5</v>
      </c>
      <c r="I49" s="52">
        <f>+(E49-F49)*C49</f>
        <v>1599.9999999999091</v>
      </c>
      <c r="J49" s="52">
        <f>+(F49-G49)*C49</f>
        <v>2400.0000000000909</v>
      </c>
      <c r="K49" s="52">
        <f>+(G49-H49)*C49</f>
        <v>5000</v>
      </c>
      <c r="L49" s="52">
        <f t="shared" si="4"/>
        <v>9000</v>
      </c>
    </row>
    <row r="50" spans="1:12">
      <c r="A50" s="51">
        <v>41732</v>
      </c>
      <c r="B50" s="19" t="s">
        <v>171</v>
      </c>
      <c r="C50" s="20">
        <v>2000</v>
      </c>
      <c r="D50" s="20" t="s">
        <v>10</v>
      </c>
      <c r="E50" s="24">
        <v>353.6</v>
      </c>
      <c r="F50" s="24">
        <v>354.4</v>
      </c>
      <c r="G50" s="52">
        <v>355.8</v>
      </c>
      <c r="H50" s="24">
        <v>358</v>
      </c>
      <c r="I50" s="23">
        <f>(F50-E50)*C50</f>
        <v>1599.9999999999091</v>
      </c>
      <c r="J50" s="23">
        <f>(G50-F50)*C50</f>
        <v>2800.0000000000682</v>
      </c>
      <c r="K50" s="23">
        <f>(H50-G50)*C50</f>
        <v>4399.9999999999773</v>
      </c>
      <c r="L50" s="23">
        <f t="shared" si="4"/>
        <v>8799.9999999999545</v>
      </c>
    </row>
    <row r="51" spans="1:12">
      <c r="A51" s="51">
        <v>41731</v>
      </c>
      <c r="B51" s="19" t="s">
        <v>167</v>
      </c>
      <c r="C51" s="20">
        <v>2000</v>
      </c>
      <c r="D51" s="20" t="s">
        <v>10</v>
      </c>
      <c r="E51" s="24">
        <v>551.79999999999995</v>
      </c>
      <c r="F51" s="24">
        <v>552.79999999999995</v>
      </c>
      <c r="G51" s="24">
        <v>554</v>
      </c>
      <c r="H51" s="24">
        <v>557.5</v>
      </c>
      <c r="I51" s="23">
        <f>(F51-E51)*C51</f>
        <v>2000</v>
      </c>
      <c r="J51" s="23">
        <f>(G51-F51)*C51</f>
        <v>2400.0000000000909</v>
      </c>
      <c r="K51" s="23">
        <f>(H51-G51)*C51</f>
        <v>7000</v>
      </c>
      <c r="L51" s="23">
        <f t="shared" si="4"/>
        <v>11400.000000000091</v>
      </c>
    </row>
    <row r="52" spans="1:12">
      <c r="A52" s="51">
        <v>41731</v>
      </c>
      <c r="B52" s="19" t="s">
        <v>167</v>
      </c>
      <c r="C52" s="20">
        <v>2000</v>
      </c>
      <c r="D52" s="20" t="s">
        <v>10</v>
      </c>
      <c r="E52" s="24">
        <v>547.5</v>
      </c>
      <c r="F52" s="24">
        <v>548.29999999999995</v>
      </c>
      <c r="G52" s="24">
        <v>549.5</v>
      </c>
      <c r="H52" s="24">
        <v>552.9</v>
      </c>
      <c r="I52" s="23">
        <f>(F52-E52)*C52</f>
        <v>1599.9999999999091</v>
      </c>
      <c r="J52" s="23">
        <f>(G52-F52)*C52</f>
        <v>2400.0000000000909</v>
      </c>
      <c r="K52" s="23">
        <f>(H52-G52)*C52</f>
        <v>6799.9999999999545</v>
      </c>
      <c r="L52" s="23">
        <f t="shared" si="4"/>
        <v>10799.999999999955</v>
      </c>
    </row>
    <row r="53" spans="1:12">
      <c r="A53" s="51">
        <v>41731</v>
      </c>
      <c r="B53" s="19" t="s">
        <v>138</v>
      </c>
      <c r="C53" s="20">
        <v>4000</v>
      </c>
      <c r="D53" s="20" t="s">
        <v>11</v>
      </c>
      <c r="E53" s="24">
        <v>181.7</v>
      </c>
      <c r="F53" s="24">
        <v>181.2</v>
      </c>
      <c r="G53" s="24">
        <v>180.4</v>
      </c>
      <c r="H53" s="24">
        <v>179.3</v>
      </c>
      <c r="I53" s="52">
        <f>+(E53-F53)*C53</f>
        <v>2000</v>
      </c>
      <c r="J53" s="52">
        <f>+(F53-G53)*C53</f>
        <v>3199.9999999999318</v>
      </c>
      <c r="K53" s="52">
        <f>+(G53-H53)*C53</f>
        <v>4399.9999999999773</v>
      </c>
      <c r="L53" s="52">
        <f t="shared" si="4"/>
        <v>9599.9999999999091</v>
      </c>
    </row>
    <row r="54" spans="1:12">
      <c r="A54" s="51">
        <v>41730</v>
      </c>
      <c r="B54" s="19" t="s">
        <v>167</v>
      </c>
      <c r="C54" s="20">
        <v>2000</v>
      </c>
      <c r="D54" s="20" t="s">
        <v>10</v>
      </c>
      <c r="E54" s="24">
        <v>524.5</v>
      </c>
      <c r="F54" s="24">
        <v>525.29999999999995</v>
      </c>
      <c r="G54" s="52">
        <v>526.70000000000005</v>
      </c>
      <c r="H54" s="24">
        <v>534.79999999999995</v>
      </c>
      <c r="I54" s="23">
        <f>(F54-E54)*C54</f>
        <v>1599.9999999999091</v>
      </c>
      <c r="J54" s="23">
        <f>(G54-F54)*C54</f>
        <v>2800.0000000001819</v>
      </c>
      <c r="K54" s="23">
        <f>(H54-G54)*C54</f>
        <v>16199.999999999818</v>
      </c>
      <c r="L54" s="23">
        <f t="shared" si="4"/>
        <v>20599.999999999909</v>
      </c>
    </row>
    <row r="55" spans="1:12">
      <c r="A55" s="51">
        <v>41730</v>
      </c>
      <c r="B55" s="19" t="s">
        <v>167</v>
      </c>
      <c r="C55" s="20">
        <v>2000</v>
      </c>
      <c r="D55" s="20" t="s">
        <v>10</v>
      </c>
      <c r="E55" s="24">
        <v>534.5</v>
      </c>
      <c r="F55" s="24">
        <v>535.29999999999995</v>
      </c>
      <c r="G55" s="52">
        <v>536.70000000000005</v>
      </c>
      <c r="H55" s="24">
        <v>539</v>
      </c>
      <c r="I55" s="23">
        <f>(F55-E55)*C55</f>
        <v>1599.9999999999091</v>
      </c>
      <c r="J55" s="23">
        <f>(G55-F55)*C55</f>
        <v>2800.0000000001819</v>
      </c>
      <c r="K55" s="23">
        <f>(H55-G55)*C55</f>
        <v>4599.9999999999091</v>
      </c>
      <c r="L55" s="23">
        <f t="shared" si="4"/>
        <v>9000</v>
      </c>
    </row>
    <row r="56" spans="1:12">
      <c r="A56" s="51">
        <v>41730</v>
      </c>
      <c r="B56" s="19" t="s">
        <v>170</v>
      </c>
      <c r="C56" s="20">
        <v>4000</v>
      </c>
      <c r="D56" s="20" t="s">
        <v>10</v>
      </c>
      <c r="E56" s="24">
        <v>163.5</v>
      </c>
      <c r="F56" s="24">
        <v>163.95</v>
      </c>
      <c r="G56" s="52">
        <v>164.4</v>
      </c>
      <c r="H56" s="24">
        <v>166</v>
      </c>
      <c r="I56" s="23">
        <f>(F56-E56)*C56</f>
        <v>1799.9999999999545</v>
      </c>
      <c r="J56" s="23">
        <f>(G56-F56)*C56</f>
        <v>1800.0000000000682</v>
      </c>
      <c r="K56" s="23">
        <f>(H56-G56)*C56</f>
        <v>6399.9999999999773</v>
      </c>
      <c r="L56" s="23">
        <f t="shared" si="4"/>
        <v>10000</v>
      </c>
    </row>
    <row r="57" spans="1:12">
      <c r="A57" s="51">
        <v>41730</v>
      </c>
      <c r="B57" s="19" t="s">
        <v>171</v>
      </c>
      <c r="C57" s="20">
        <v>2000</v>
      </c>
      <c r="D57" s="20" t="s">
        <v>10</v>
      </c>
      <c r="E57" s="24">
        <v>360</v>
      </c>
      <c r="F57" s="24">
        <v>360.7</v>
      </c>
      <c r="G57" s="24">
        <v>362</v>
      </c>
      <c r="H57" s="24">
        <v>364.4</v>
      </c>
      <c r="I57" s="23">
        <f>(F57-E57)*C57</f>
        <v>1399.9999999999773</v>
      </c>
      <c r="J57" s="23">
        <f>(G57-F57)*C57</f>
        <v>2600.0000000000227</v>
      </c>
      <c r="K57" s="23">
        <f>(H57-G57)*C57</f>
        <v>4799.9999999999545</v>
      </c>
      <c r="L57" s="23">
        <f t="shared" si="4"/>
        <v>8799.9999999999545</v>
      </c>
    </row>
    <row r="58" spans="1:12">
      <c r="A58" s="51">
        <v>41730</v>
      </c>
      <c r="B58" s="19" t="s">
        <v>22</v>
      </c>
      <c r="C58" s="20">
        <v>250</v>
      </c>
      <c r="D58" s="20" t="s">
        <v>10</v>
      </c>
      <c r="E58" s="24">
        <v>1835</v>
      </c>
      <c r="F58" s="24">
        <v>1840</v>
      </c>
      <c r="G58" s="52">
        <v>1845.45</v>
      </c>
      <c r="H58" s="52">
        <v>1853.5</v>
      </c>
      <c r="I58" s="23">
        <f>(F58-E58)*C58</f>
        <v>1250</v>
      </c>
      <c r="J58" s="23">
        <f>(G58-F58)*C58</f>
        <v>1362.5000000000114</v>
      </c>
      <c r="K58" s="23">
        <f>(H58-G58)*C58</f>
        <v>2012.4999999999886</v>
      </c>
      <c r="L58" s="23">
        <f t="shared" si="4"/>
        <v>4625</v>
      </c>
    </row>
  </sheetData>
  <mergeCells count="5">
    <mergeCell ref="A1:M1"/>
    <mergeCell ref="A2:M2"/>
    <mergeCell ref="J4:L4"/>
    <mergeCell ref="M4:M5"/>
    <mergeCell ref="G10:H10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L18"/>
  <sheetViews>
    <sheetView workbookViewId="0">
      <selection sqref="A1:K5"/>
    </sheetView>
  </sheetViews>
  <sheetFormatPr defaultRowHeight="15"/>
  <sheetData>
    <row r="1" spans="1:12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2" ht="15.75">
      <c r="A2" s="130" t="s">
        <v>155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2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</row>
    <row r="4" spans="1:12">
      <c r="A4" s="46" t="s">
        <v>1</v>
      </c>
      <c r="B4" s="46" t="s">
        <v>2</v>
      </c>
      <c r="C4" s="46" t="s">
        <v>3</v>
      </c>
      <c r="D4" s="41" t="s">
        <v>4</v>
      </c>
      <c r="E4" s="46" t="s">
        <v>5</v>
      </c>
      <c r="F4" s="46" t="s">
        <v>6</v>
      </c>
      <c r="G4" s="46" t="s">
        <v>7</v>
      </c>
      <c r="H4" s="46" t="s">
        <v>14</v>
      </c>
      <c r="I4" s="135" t="s">
        <v>8</v>
      </c>
      <c r="J4" s="135"/>
      <c r="K4" s="136" t="s">
        <v>9</v>
      </c>
    </row>
    <row r="5" spans="1:12">
      <c r="A5" s="46"/>
      <c r="B5" s="46"/>
      <c r="C5" s="46"/>
      <c r="D5" s="41"/>
      <c r="E5" s="46"/>
      <c r="F5" s="46"/>
      <c r="G5" s="46"/>
      <c r="H5" s="46" t="s">
        <v>15</v>
      </c>
      <c r="I5" s="46" t="s">
        <v>6</v>
      </c>
      <c r="J5" s="46" t="s">
        <v>7</v>
      </c>
      <c r="K5" s="136"/>
    </row>
    <row r="6" spans="1:12">
      <c r="A6" s="48" t="s">
        <v>156</v>
      </c>
      <c r="B6" s="47" t="s">
        <v>157</v>
      </c>
      <c r="C6" s="47">
        <v>125</v>
      </c>
      <c r="D6" s="44" t="s">
        <v>10</v>
      </c>
      <c r="E6" s="47">
        <v>2184</v>
      </c>
      <c r="F6" s="47">
        <v>2200</v>
      </c>
      <c r="G6" s="47">
        <v>2220</v>
      </c>
      <c r="H6" s="47">
        <v>2159</v>
      </c>
      <c r="I6" s="47">
        <v>4000</v>
      </c>
      <c r="J6" s="47">
        <v>0</v>
      </c>
      <c r="K6" s="47">
        <v>4000</v>
      </c>
    </row>
    <row r="7" spans="1:12">
      <c r="A7" s="48" t="s">
        <v>158</v>
      </c>
      <c r="B7" s="47" t="s">
        <v>102</v>
      </c>
      <c r="C7" s="47">
        <v>500</v>
      </c>
      <c r="D7" s="44" t="s">
        <v>10</v>
      </c>
      <c r="E7" s="47">
        <v>650</v>
      </c>
      <c r="F7" s="47">
        <v>658</v>
      </c>
      <c r="G7" s="47">
        <v>670</v>
      </c>
      <c r="H7" s="47">
        <v>642</v>
      </c>
      <c r="I7" s="47">
        <v>4000</v>
      </c>
      <c r="J7" s="47">
        <v>10000</v>
      </c>
      <c r="K7" s="47">
        <v>14000</v>
      </c>
    </row>
    <row r="8" spans="1:12">
      <c r="A8" s="48" t="s">
        <v>158</v>
      </c>
      <c r="B8" s="47" t="s">
        <v>159</v>
      </c>
      <c r="C8" s="47">
        <v>500</v>
      </c>
      <c r="D8" s="44" t="s">
        <v>10</v>
      </c>
      <c r="E8" s="47">
        <v>545</v>
      </c>
      <c r="F8" s="47">
        <v>552</v>
      </c>
      <c r="G8" s="47">
        <v>560</v>
      </c>
      <c r="H8" s="47">
        <v>538</v>
      </c>
      <c r="I8" s="47">
        <v>3500</v>
      </c>
      <c r="J8" s="47">
        <v>0</v>
      </c>
      <c r="K8" s="47">
        <v>3500</v>
      </c>
    </row>
    <row r="9" spans="1:12">
      <c r="A9" s="48" t="s">
        <v>158</v>
      </c>
      <c r="B9" s="47" t="s">
        <v>32</v>
      </c>
      <c r="C9" s="47">
        <v>1000</v>
      </c>
      <c r="D9" s="44" t="s">
        <v>10</v>
      </c>
      <c r="E9" s="47">
        <v>375</v>
      </c>
      <c r="F9" s="47">
        <v>380</v>
      </c>
      <c r="G9" s="47">
        <v>385</v>
      </c>
      <c r="H9" s="47">
        <v>370</v>
      </c>
      <c r="I9" s="47">
        <v>5000</v>
      </c>
      <c r="J9" s="47">
        <v>0</v>
      </c>
      <c r="K9" s="47">
        <v>5000</v>
      </c>
    </row>
    <row r="10" spans="1:12">
      <c r="A10" s="48" t="s">
        <v>160</v>
      </c>
      <c r="B10" s="47" t="s">
        <v>35</v>
      </c>
      <c r="C10" s="47">
        <v>250</v>
      </c>
      <c r="D10" s="44" t="s">
        <v>10</v>
      </c>
      <c r="E10" s="47">
        <v>935</v>
      </c>
      <c r="F10" s="47">
        <v>950</v>
      </c>
      <c r="G10" s="47">
        <v>965</v>
      </c>
      <c r="H10" s="47">
        <v>924</v>
      </c>
      <c r="I10" s="47" t="s">
        <v>83</v>
      </c>
      <c r="J10" s="47" t="s">
        <v>83</v>
      </c>
      <c r="K10" s="47" t="s">
        <v>83</v>
      </c>
    </row>
    <row r="11" spans="1:12">
      <c r="A11" s="48" t="s">
        <v>160</v>
      </c>
      <c r="B11" s="47" t="s">
        <v>161</v>
      </c>
      <c r="C11" s="47">
        <v>1000</v>
      </c>
      <c r="D11" s="44" t="s">
        <v>10</v>
      </c>
      <c r="E11" s="47">
        <v>261.5</v>
      </c>
      <c r="F11" s="47">
        <v>266</v>
      </c>
      <c r="G11" s="47">
        <v>272</v>
      </c>
      <c r="H11" s="47">
        <v>255</v>
      </c>
      <c r="I11" s="47">
        <v>4500</v>
      </c>
      <c r="J11" s="47">
        <v>0</v>
      </c>
      <c r="K11" s="47">
        <v>4500</v>
      </c>
    </row>
    <row r="12" spans="1:12">
      <c r="A12" s="48" t="s">
        <v>160</v>
      </c>
      <c r="B12" s="47" t="s">
        <v>92</v>
      </c>
      <c r="C12" s="47">
        <v>250</v>
      </c>
      <c r="D12" s="44" t="s">
        <v>10</v>
      </c>
      <c r="E12" s="47">
        <v>1028</v>
      </c>
      <c r="F12" s="47">
        <v>1045</v>
      </c>
      <c r="G12" s="47">
        <v>1060</v>
      </c>
      <c r="H12" s="47">
        <v>1020</v>
      </c>
      <c r="I12" s="47">
        <v>0</v>
      </c>
      <c r="J12" s="47">
        <v>0</v>
      </c>
      <c r="K12" s="47">
        <v>-2000</v>
      </c>
    </row>
    <row r="13" spans="1:12">
      <c r="A13" s="48" t="s">
        <v>162</v>
      </c>
      <c r="B13" s="47" t="s">
        <v>12</v>
      </c>
      <c r="C13" s="47">
        <v>2000</v>
      </c>
      <c r="D13" s="44" t="s">
        <v>10</v>
      </c>
      <c r="E13" s="47">
        <v>143.5</v>
      </c>
      <c r="F13" s="47">
        <v>146</v>
      </c>
      <c r="G13" s="47">
        <v>150</v>
      </c>
      <c r="H13" s="47">
        <v>141</v>
      </c>
      <c r="I13" s="47">
        <v>6000</v>
      </c>
      <c r="J13" s="47">
        <v>0</v>
      </c>
      <c r="K13" s="47">
        <v>6000</v>
      </c>
    </row>
    <row r="14" spans="1:12">
      <c r="A14" s="48" t="s">
        <v>163</v>
      </c>
      <c r="B14" s="47" t="s">
        <v>34</v>
      </c>
      <c r="C14" s="47">
        <v>250</v>
      </c>
      <c r="D14" s="44" t="s">
        <v>10</v>
      </c>
      <c r="E14" s="47">
        <v>1170</v>
      </c>
      <c r="F14" s="47">
        <v>1186</v>
      </c>
      <c r="G14" s="47">
        <v>1200</v>
      </c>
      <c r="H14" s="47">
        <v>1155</v>
      </c>
      <c r="I14" s="47">
        <v>4000</v>
      </c>
      <c r="J14" s="47">
        <v>0</v>
      </c>
      <c r="K14" s="47">
        <v>4000</v>
      </c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3.25">
      <c r="A18" s="1"/>
      <c r="B18" s="1"/>
      <c r="C18" s="1"/>
      <c r="D18" s="1"/>
      <c r="E18" s="30" t="s">
        <v>164</v>
      </c>
      <c r="F18" s="30"/>
      <c r="G18" s="30"/>
      <c r="H18" s="30"/>
      <c r="I18" s="1"/>
      <c r="J18" s="1"/>
      <c r="K18" s="1"/>
    </row>
  </sheetData>
  <mergeCells count="4">
    <mergeCell ref="A1:K1"/>
    <mergeCell ref="A2:K2"/>
    <mergeCell ref="I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APR 2015</vt:lpstr>
      <vt:lpstr>FROM 14 JULY 2014 ONWARD</vt:lpstr>
      <vt:lpstr>30th June to 4th July 2014</vt:lpstr>
      <vt:lpstr>23 TO 27th june 2014 </vt:lpstr>
      <vt:lpstr>9TH TO 13TH JUNE 2014</vt:lpstr>
      <vt:lpstr>19th to 23rd may 2014</vt:lpstr>
      <vt:lpstr>28th April to 2nd May 2014</vt:lpstr>
      <vt:lpstr>1st APRIL TO 25th APRIL 2014</vt:lpstr>
      <vt:lpstr>17th feb to 21st feb 2014</vt:lpstr>
      <vt:lpstr>03 FEB TO 07 FEB 2014 </vt:lpstr>
      <vt:lpstr>27 JAN TO 31 JAN 2014</vt:lpstr>
      <vt:lpstr>20 JAN TO 24 JAN 2014</vt:lpstr>
      <vt:lpstr>13 JAN TO 17 JAN 2014</vt:lpstr>
      <vt:lpstr>28th NOV TO 29th NOV 2013</vt:lpstr>
      <vt:lpstr>18th Nov to 22nd Nov 2013</vt:lpstr>
      <vt:lpstr>30th sept to 4th oct 2013</vt:lpstr>
      <vt:lpstr>23rd Sept to 27th Sept 2013</vt:lpstr>
      <vt:lpstr>16th sept to 20th sept 2013</vt:lpstr>
      <vt:lpstr>9th Sept to 13th Sept 2013</vt:lpstr>
      <vt:lpstr>2nd Sept to 6th Sept 2013</vt:lpstr>
      <vt:lpstr>26th Aug to 30th Aug 2013</vt:lpstr>
      <vt:lpstr>12 AUG TO 16 AUG 2013</vt:lpstr>
      <vt:lpstr>24th june to 28th june 2013 </vt:lpstr>
      <vt:lpstr>17th june to 21st june 2013</vt:lpstr>
      <vt:lpstr>10th june-14th june 2013</vt:lpstr>
      <vt:lpstr>3rd june to 7th june 2013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com</cp:lastModifiedBy>
  <dcterms:created xsi:type="dcterms:W3CDTF">2013-06-06T08:20:41Z</dcterms:created>
  <dcterms:modified xsi:type="dcterms:W3CDTF">2015-05-09T08:01:23Z</dcterms:modified>
</cp:coreProperties>
</file>